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10008"/>
  </bookViews>
  <sheets>
    <sheet name="Retirement Budget" sheetId="2" r:id="rId1"/>
    <sheet name="Budget for Inflation" sheetId="4" r:id="rId2"/>
    <sheet name="EULA" sheetId="5" r:id="rId3"/>
    <sheet name="Variables" sheetId="3" state="veryHidden" r:id="rId4"/>
  </sheets>
  <definedNames>
    <definedName name="_Example" hidden="1">Variables!$B$1</definedName>
    <definedName name="_Look" hidden="1">Variables!$B$4</definedName>
    <definedName name="_Series" hidden="1">Variables!$B$3</definedName>
    <definedName name="_Shading" hidden="1">Variables!$B$2</definedName>
    <definedName name="DATA_01" hidden="1">'Retirement Budget'!$B$5:$B$6</definedName>
    <definedName name="DATA_02" hidden="1">'Retirement Budget'!#REF!</definedName>
    <definedName name="DATA_03" hidden="1">'Retirement Budget'!$B$21:$B$24</definedName>
    <definedName name="DATA_04" hidden="1">'Retirement Budget'!#REF!</definedName>
    <definedName name="DATA_05" hidden="1">'Retirement Budget'!$B$30:$B$35</definedName>
    <definedName name="DATA_06" hidden="1">'Retirement Budget'!#REF!</definedName>
    <definedName name="DATA_07" hidden="1">'Retirement Budget'!$A$33</definedName>
    <definedName name="DATA_08" hidden="1">'Retirement Budget'!$B$41:$B$44</definedName>
    <definedName name="DATA_09" hidden="1">'Retirement Budget'!#REF!</definedName>
    <definedName name="DATA_10" hidden="1">'Retirement Budget'!$B$50:$B$51</definedName>
    <definedName name="DATA_11" hidden="1">'Retirement Budget'!#REF!</definedName>
    <definedName name="DATA_12" hidden="1">'Retirement Budget'!$B$10:$B$15</definedName>
    <definedName name="IntroPrintArea" hidden="1">#REF!</definedName>
    <definedName name="_xlnm.Print_Area" localSheetId="1">'Budget for Inflation'!$A$1:$H$49</definedName>
    <definedName name="_xlnm.Print_Area" localSheetId="0">'Retirement Budget'!$A$1:$J$60</definedName>
  </definedNames>
  <calcPr calcId="152511"/>
</workbook>
</file>

<file path=xl/calcChain.xml><?xml version="1.0" encoding="utf-8"?>
<calcChain xmlns="http://schemas.openxmlformats.org/spreadsheetml/2006/main">
  <c r="H2" i="4" l="1"/>
  <c r="B18" i="4"/>
  <c r="B19" i="4" s="1"/>
  <c r="I3" i="5"/>
  <c r="C7" i="4"/>
  <c r="G7" i="4" s="1"/>
  <c r="C8" i="4"/>
  <c r="F8" i="4" s="1"/>
  <c r="C21" i="2"/>
  <c r="E21" i="2"/>
  <c r="G21" i="2"/>
  <c r="I21" i="2"/>
  <c r="C22" i="2"/>
  <c r="E22" i="2"/>
  <c r="G22" i="2"/>
  <c r="I22" i="2"/>
  <c r="C23" i="2"/>
  <c r="E23" i="2"/>
  <c r="G23" i="2"/>
  <c r="I23" i="2"/>
  <c r="C24" i="2"/>
  <c r="E24" i="2"/>
  <c r="G24" i="2"/>
  <c r="I24" i="2"/>
  <c r="C30" i="2"/>
  <c r="E30" i="2"/>
  <c r="G30" i="2"/>
  <c r="I30" i="2"/>
  <c r="C31" i="2"/>
  <c r="E31" i="2"/>
  <c r="G31" i="2"/>
  <c r="I31" i="2"/>
  <c r="C32" i="2"/>
  <c r="E32" i="2"/>
  <c r="G32" i="2"/>
  <c r="I32" i="2"/>
  <c r="C33" i="2"/>
  <c r="E33" i="2"/>
  <c r="G33" i="2"/>
  <c r="I33" i="2"/>
  <c r="J33" i="2" s="1"/>
  <c r="C34" i="2"/>
  <c r="E34" i="2"/>
  <c r="G34" i="2"/>
  <c r="I34" i="2"/>
  <c r="C35" i="2"/>
  <c r="E35" i="2"/>
  <c r="G35" i="2"/>
  <c r="I35" i="2"/>
  <c r="C41" i="2"/>
  <c r="E41" i="2"/>
  <c r="G41" i="2"/>
  <c r="I41" i="2"/>
  <c r="C42" i="2"/>
  <c r="E42" i="2"/>
  <c r="G42" i="2"/>
  <c r="I42" i="2"/>
  <c r="C43" i="2"/>
  <c r="E43" i="2"/>
  <c r="G43" i="2"/>
  <c r="I43" i="2"/>
  <c r="C44" i="2"/>
  <c r="E44" i="2"/>
  <c r="G44" i="2"/>
  <c r="I44" i="2"/>
  <c r="C50" i="2"/>
  <c r="E50" i="2"/>
  <c r="G50" i="2"/>
  <c r="I50" i="2"/>
  <c r="C51" i="2"/>
  <c r="E51" i="2"/>
  <c r="G51" i="2"/>
  <c r="I51" i="2"/>
  <c r="C10" i="2"/>
  <c r="E10" i="2"/>
  <c r="G10" i="2"/>
  <c r="I10" i="2"/>
  <c r="C11" i="2"/>
  <c r="E11" i="2"/>
  <c r="G11" i="2"/>
  <c r="I11" i="2"/>
  <c r="C12" i="2"/>
  <c r="E12" i="2"/>
  <c r="G12" i="2"/>
  <c r="I12" i="2"/>
  <c r="C13" i="2"/>
  <c r="E13" i="2"/>
  <c r="G13" i="2"/>
  <c r="I13" i="2"/>
  <c r="C14" i="2"/>
  <c r="E14" i="2"/>
  <c r="G14" i="2"/>
  <c r="I14" i="2"/>
  <c r="C15" i="2"/>
  <c r="E15" i="2"/>
  <c r="G15" i="2"/>
  <c r="I15" i="2"/>
  <c r="D17" i="2"/>
  <c r="D53" i="2"/>
  <c r="D46" i="2"/>
  <c r="D37" i="2"/>
  <c r="D26" i="2"/>
  <c r="A10" i="4"/>
  <c r="J5" i="2"/>
  <c r="H53" i="2"/>
  <c r="F53" i="2"/>
  <c r="B53" i="2"/>
  <c r="H46" i="2"/>
  <c r="H37" i="2"/>
  <c r="H26" i="2"/>
  <c r="H17" i="2"/>
  <c r="F46" i="2"/>
  <c r="F37" i="2"/>
  <c r="F26" i="2"/>
  <c r="F17" i="2"/>
  <c r="B17" i="2"/>
  <c r="B46" i="2"/>
  <c r="B37" i="2"/>
  <c r="B26" i="2"/>
  <c r="J10" i="2" l="1"/>
  <c r="J41" i="2"/>
  <c r="J34" i="2"/>
  <c r="J30" i="2"/>
  <c r="J15" i="2"/>
  <c r="J13" i="2"/>
  <c r="J44" i="2"/>
  <c r="J11" i="2"/>
  <c r="J22" i="2"/>
  <c r="J42" i="2"/>
  <c r="J14" i="2"/>
  <c r="J31" i="2"/>
  <c r="A18" i="4"/>
  <c r="A19" i="4" s="1"/>
  <c r="A20" i="4" s="1"/>
  <c r="J50" i="2"/>
  <c r="J32" i="2"/>
  <c r="J23" i="2"/>
  <c r="J51" i="2"/>
  <c r="C18" i="4"/>
  <c r="D18" i="4"/>
  <c r="B20" i="4"/>
  <c r="B21" i="4" s="1"/>
  <c r="D19" i="4"/>
  <c r="J35" i="2"/>
  <c r="J12" i="2"/>
  <c r="J24" i="2"/>
  <c r="J43" i="2"/>
  <c r="J21" i="2"/>
  <c r="C19" i="4"/>
  <c r="J53" i="2" l="1"/>
  <c r="J46" i="2"/>
  <c r="J37" i="2"/>
  <c r="J17" i="2"/>
  <c r="J58" i="2" s="1"/>
  <c r="J26" i="2"/>
  <c r="D20" i="4"/>
  <c r="C20" i="4"/>
  <c r="A21" i="4"/>
  <c r="A22" i="4"/>
  <c r="B22" i="4"/>
  <c r="D21" i="4"/>
  <c r="C21" i="4"/>
  <c r="J57" i="2" l="1"/>
  <c r="J59" i="2" s="1"/>
  <c r="D22" i="4"/>
  <c r="A23" i="4"/>
  <c r="B23" i="4"/>
  <c r="C22" i="4"/>
  <c r="G8" i="4" l="1"/>
  <c r="E18" i="4" s="1"/>
  <c r="G18" i="4" s="1"/>
  <c r="D23" i="4"/>
  <c r="C23" i="4"/>
  <c r="A24" i="4"/>
  <c r="B24" i="4"/>
  <c r="E19" i="4" l="1"/>
  <c r="E20" i="4" s="1"/>
  <c r="E21" i="4" s="1"/>
  <c r="E22" i="4" s="1"/>
  <c r="E23" i="4" s="1"/>
  <c r="G23" i="4" s="1"/>
  <c r="G22" i="4"/>
  <c r="G20" i="4"/>
  <c r="G21" i="4"/>
  <c r="D24" i="4"/>
  <c r="B25" i="4"/>
  <c r="C24" i="4"/>
  <c r="A25" i="4"/>
  <c r="G19" i="4"/>
  <c r="E24" i="4" l="1"/>
  <c r="G24" i="4" s="1"/>
  <c r="B26" i="4"/>
  <c r="D25" i="4"/>
  <c r="C25" i="4"/>
  <c r="A26" i="4"/>
  <c r="E25" i="4" l="1"/>
  <c r="G25" i="4" s="1"/>
  <c r="B27" i="4"/>
  <c r="C26" i="4"/>
  <c r="A27" i="4"/>
  <c r="D26" i="4"/>
  <c r="E26" i="4" l="1"/>
  <c r="G26" i="4" s="1"/>
  <c r="B28" i="4"/>
  <c r="C27" i="4"/>
  <c r="D27" i="4"/>
  <c r="A28" i="4"/>
  <c r="E27" i="4" l="1"/>
  <c r="G27" i="4" s="1"/>
  <c r="A29" i="4"/>
  <c r="B29" i="4"/>
  <c r="C28" i="4"/>
  <c r="D28" i="4"/>
  <c r="E28" i="4" l="1"/>
  <c r="G28" i="4" s="1"/>
  <c r="A30" i="4"/>
  <c r="B30" i="4"/>
  <c r="D29" i="4"/>
  <c r="C29" i="4"/>
  <c r="E29" i="4" l="1"/>
  <c r="G29" i="4" s="1"/>
  <c r="D30" i="4"/>
  <c r="A31" i="4"/>
  <c r="B31" i="4"/>
  <c r="C30" i="4"/>
  <c r="E30" i="4" l="1"/>
  <c r="G30" i="4" s="1"/>
  <c r="D31" i="4"/>
  <c r="C31" i="4"/>
  <c r="A32" i="4"/>
  <c r="B32" i="4"/>
  <c r="E31" i="4" l="1"/>
  <c r="G31" i="4" s="1"/>
  <c r="D32" i="4"/>
  <c r="B33" i="4"/>
  <c r="C32" i="4"/>
  <c r="A33" i="4"/>
  <c r="E32" i="4" l="1"/>
  <c r="G32" i="4" s="1"/>
  <c r="A34" i="4"/>
  <c r="B34" i="4"/>
  <c r="C33" i="4"/>
  <c r="D33" i="4"/>
  <c r="E33" i="4" l="1"/>
  <c r="G33" i="4" s="1"/>
  <c r="B35" i="4"/>
  <c r="D34" i="4"/>
  <c r="A35" i="4"/>
  <c r="C34" i="4"/>
  <c r="E34" i="4" l="1"/>
  <c r="G34" i="4" s="1"/>
  <c r="B36" i="4"/>
  <c r="C35" i="4"/>
  <c r="D35" i="4"/>
  <c r="A36" i="4"/>
  <c r="E35" i="4" l="1"/>
  <c r="G35" i="4" s="1"/>
  <c r="A37" i="4"/>
  <c r="B37" i="4"/>
  <c r="C36" i="4"/>
  <c r="D36" i="4"/>
  <c r="E36" i="4" l="1"/>
  <c r="G36" i="4" s="1"/>
  <c r="A38" i="4"/>
  <c r="B38" i="4"/>
  <c r="D37" i="4"/>
  <c r="C37" i="4"/>
  <c r="E37" i="4" l="1"/>
  <c r="G37" i="4" s="1"/>
  <c r="D38" i="4"/>
  <c r="A39" i="4"/>
  <c r="B39" i="4"/>
  <c r="C38" i="4"/>
  <c r="E38" i="4" s="1"/>
  <c r="G38" i="4" s="1"/>
  <c r="D39" i="4" l="1"/>
  <c r="C39" i="4"/>
  <c r="E39" i="4" s="1"/>
  <c r="G39" i="4" s="1"/>
  <c r="A40" i="4"/>
  <c r="B40" i="4"/>
  <c r="D40" i="4" l="1"/>
  <c r="C40" i="4"/>
  <c r="E40" i="4"/>
  <c r="A41" i="4"/>
  <c r="B41" i="4"/>
  <c r="G40" i="4"/>
  <c r="B42" i="4" l="1"/>
  <c r="D41" i="4"/>
  <c r="C41" i="4"/>
  <c r="E41" i="4" s="1"/>
  <c r="G41" i="4" s="1"/>
  <c r="A42" i="4"/>
  <c r="B43" i="4" l="1"/>
  <c r="C42" i="4"/>
  <c r="E42" i="4" s="1"/>
  <c r="G42" i="4" s="1"/>
  <c r="A43" i="4"/>
  <c r="D42" i="4"/>
  <c r="B44" i="4" l="1"/>
  <c r="C43" i="4"/>
  <c r="E43" i="4"/>
  <c r="G43" i="4" s="1"/>
  <c r="D43" i="4"/>
  <c r="A44" i="4"/>
  <c r="A45" i="4" l="1"/>
  <c r="B45" i="4"/>
  <c r="D44" i="4"/>
  <c r="C44" i="4"/>
  <c r="E44" i="4" s="1"/>
  <c r="G44" i="4" s="1"/>
  <c r="A46" i="4" l="1"/>
  <c r="B46" i="4"/>
  <c r="D45" i="4"/>
  <c r="C45" i="4"/>
  <c r="E45" i="4"/>
  <c r="G45" i="4" s="1"/>
  <c r="C46" i="4" l="1"/>
  <c r="E46" i="4" s="1"/>
  <c r="G46" i="4" s="1"/>
  <c r="D46" i="4"/>
  <c r="A47" i="4"/>
  <c r="B47" i="4"/>
  <c r="D47" i="4" l="1"/>
  <c r="C47" i="4"/>
  <c r="E47" i="4" s="1"/>
  <c r="G47" i="4" s="1"/>
  <c r="A48" i="4"/>
  <c r="B48" i="4"/>
  <c r="D48" i="4" l="1"/>
  <c r="B49" i="4"/>
  <c r="A49" i="4"/>
  <c r="C48" i="4"/>
  <c r="E48" i="4" s="1"/>
  <c r="G48" i="4" s="1"/>
  <c r="A50" i="4" l="1"/>
  <c r="B50" i="4"/>
  <c r="D49" i="4"/>
  <c r="C49" i="4"/>
  <c r="E49" i="4" s="1"/>
  <c r="G49" i="4" s="1"/>
  <c r="G9" i="4" s="1"/>
  <c r="B51" i="4" l="1"/>
  <c r="D50" i="4"/>
  <c r="C50" i="4"/>
  <c r="E50" i="4"/>
  <c r="G50" i="4"/>
  <c r="A51" i="4"/>
  <c r="E51" i="4" l="1"/>
  <c r="G51" i="4"/>
  <c r="B52" i="4"/>
  <c r="A52" i="4"/>
  <c r="D51" i="4"/>
  <c r="C51" i="4"/>
  <c r="E52" i="4" l="1"/>
  <c r="G52" i="4"/>
  <c r="C52" i="4"/>
  <c r="B53" i="4"/>
  <c r="A53" i="4"/>
  <c r="D52" i="4"/>
  <c r="A54" i="4" l="1"/>
  <c r="C53" i="4"/>
  <c r="G53" i="4"/>
  <c r="B54" i="4"/>
  <c r="D53" i="4"/>
  <c r="E53" i="4"/>
  <c r="A55" i="4" l="1"/>
  <c r="G54" i="4"/>
  <c r="E54" i="4"/>
  <c r="D54" i="4"/>
  <c r="B55" i="4"/>
  <c r="C54" i="4"/>
  <c r="E55" i="4" l="1"/>
  <c r="D55" i="4"/>
  <c r="G55" i="4"/>
  <c r="C55" i="4"/>
  <c r="B56" i="4"/>
  <c r="A56" i="4"/>
  <c r="D56" i="4" l="1"/>
  <c r="A57" i="4"/>
  <c r="G56" i="4"/>
  <c r="C56" i="4"/>
  <c r="B57" i="4"/>
  <c r="E56" i="4"/>
  <c r="D57" i="4" l="1"/>
  <c r="G57" i="4"/>
  <c r="E57" i="4"/>
  <c r="C57" i="4"/>
</calcChain>
</file>

<file path=xl/sharedStrings.xml><?xml version="1.0" encoding="utf-8"?>
<sst xmlns="http://schemas.openxmlformats.org/spreadsheetml/2006/main" count="128" uniqueCount="100">
  <si>
    <t>AGE</t>
  </si>
  <si>
    <t>HOUSING COSTS</t>
  </si>
  <si>
    <t>PERSONAL EXPENSES</t>
  </si>
  <si>
    <t>Grooming</t>
  </si>
  <si>
    <t>Clothing</t>
  </si>
  <si>
    <t>Other</t>
  </si>
  <si>
    <t>Groceries</t>
  </si>
  <si>
    <t>Entertainment</t>
  </si>
  <si>
    <t>Telephone</t>
  </si>
  <si>
    <t>MEDICAL EXPENSES</t>
  </si>
  <si>
    <t>RETIREMENT INCOME SOURCES</t>
  </si>
  <si>
    <t>SUMMARY</t>
  </si>
  <si>
    <t>_Example</t>
  </si>
  <si>
    <t>_Shading</t>
  </si>
  <si>
    <t>_Series</t>
  </si>
  <si>
    <t>_Look</t>
  </si>
  <si>
    <t>OfficeReady 3.0</t>
  </si>
  <si>
    <t>Age today</t>
  </si>
  <si>
    <t>Age at retirement</t>
  </si>
  <si>
    <t>Years to retirement</t>
  </si>
  <si>
    <t>Mortgage or rent</t>
  </si>
  <si>
    <t>Real estate taxes</t>
  </si>
  <si>
    <t>Maintenance and repair</t>
  </si>
  <si>
    <t>Home insurance</t>
  </si>
  <si>
    <t>Auto expense</t>
  </si>
  <si>
    <t>Auto insurance</t>
  </si>
  <si>
    <t xml:space="preserve">Utilities </t>
  </si>
  <si>
    <t>Prescription drugs</t>
  </si>
  <si>
    <t>Social Security income</t>
  </si>
  <si>
    <t>Company pensions</t>
  </si>
  <si>
    <t>Other retirement plans</t>
  </si>
  <si>
    <t>Annual retirement income required</t>
  </si>
  <si>
    <t>Estimated Soc. Sec., pension, and other income</t>
  </si>
  <si>
    <t>Medical insurance</t>
  </si>
  <si>
    <t>Annual income shortfall</t>
  </si>
  <si>
    <t>Holidays</t>
  </si>
  <si>
    <t>Rental income</t>
  </si>
  <si>
    <t>Shares/Investments income</t>
  </si>
  <si>
    <t>DAILY LIVING EXPENSE</t>
  </si>
  <si>
    <t>Annuity Income</t>
  </si>
  <si>
    <t>Weekly</t>
  </si>
  <si>
    <t>Monthly</t>
  </si>
  <si>
    <t>Quarterly</t>
  </si>
  <si>
    <t>Annually</t>
  </si>
  <si>
    <t>IMPORTANT—READ CAREFULLY:</t>
  </si>
  <si>
    <t>This End-User License Agreement (”EULA”) is a legal agreement between you and Spreadsheet123.com that</t>
  </si>
  <si>
    <t>TEMPLATES LICENSE</t>
  </si>
  <si>
    <t>This TEMPLATE is protected by copyright laws and international copyright treaties, as well as other intellectual</t>
  </si>
  <si>
    <t>property laws and treaties. Each TEMPLATE is licensed, not sold.</t>
  </si>
  <si>
    <t>1. GRANT OF LICENSE.</t>
  </si>
  <si>
    <t xml:space="preserve">documentation or/and communications, but you may not remove or alter any logo, trademark, copyright, hyperlinks, </t>
  </si>
  <si>
    <t>You may not sell, resell, license, rent, lease, lend or otherwise transfer for value without written</t>
  </si>
  <si>
    <r>
      <t xml:space="preserve">permission of </t>
    </r>
    <r>
      <rPr>
        <b/>
        <sz val="11"/>
        <color indexed="16"/>
        <rFont val="Calibri"/>
        <family val="2"/>
      </rPr>
      <t>SPREADSHEET123.COM</t>
    </r>
  </si>
  <si>
    <t>product. You may not copy or post any TEMPLATE on any network computer or broadcast it in any media without</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</si>
  <si>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</si>
  <si>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</si>
  <si>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</si>
  <si>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</si>
  <si>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</si>
  <si>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</si>
  <si>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</si>
  <si>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</si>
  <si>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</si>
  <si>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</si>
  <si>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</si>
  <si>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</si>
  <si>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</si>
  <si>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</si>
  <si>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</si>
  <si>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</si>
  <si>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</si>
  <si>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</si>
  <si>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</si>
  <si>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</si>
  <si>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</si>
  <si>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</si>
  <si>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INFLATION RATE</t>
  </si>
  <si>
    <t>Annual Inflation Rate</t>
  </si>
  <si>
    <t>Amount Required</t>
  </si>
  <si>
    <t>Year</t>
  </si>
  <si>
    <t>Annual Budgeted</t>
  </si>
  <si>
    <t>Inflation Rate %</t>
  </si>
  <si>
    <t>Cumulative</t>
  </si>
  <si>
    <t>Years after retired</t>
  </si>
  <si>
    <t>Bi-Weekly</t>
  </si>
  <si>
    <t>RETIREMENT BUDGET</t>
  </si>
  <si>
    <t>TOTAL</t>
  </si>
  <si>
    <t>Age</t>
  </si>
  <si>
    <t>Terms of Use - EULA</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</si>
  <si>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</si>
  <si>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</si>
  <si>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</si>
  <si>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</si>
  <si>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This EULA grants you the right to download this TEMPLATE free of charge for </t>
    </r>
    <r>
      <rPr>
        <b/>
        <sz val="10"/>
        <color indexed="16"/>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</si>
  <si>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</si>
  <si>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disclaimers, terms of use or other proprietary notices within this TEMPLATE.</t>
  </si>
  <si>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</si>
  <si>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written permission of SPREADSHEET123.COM.</t>
  </si>
  <si>
    <r>
      <t xml:space="preserve">Without prejudice to any other rights, </t>
    </r>
    <r>
      <rPr>
        <b/>
        <sz val="11"/>
        <color indexed="8"/>
        <rFont val="Calibri"/>
        <family val="2"/>
      </rPr>
      <t>Spreadsheet123.com</t>
    </r>
    <r>
      <rPr>
        <sz val="10"/>
        <rFont val="Arial"/>
        <family val="2"/>
      </rPr>
      <t xml:space="preserve"> may terminate this EULA if you fail to comply with the</t>
    </r>
  </si>
  <si>
    <t>BANK OFFICER RETIREMENT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</si>
</sst>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mm/dd/yy"/>
    <numFmt numFmtId="166" formatCode="0_);[Red]\(0\)"/>
    <numFmt numFmtId="167" formatCode="[$$-409]#,##0.00"/>
    <numFmt numFmtId="168" formatCode="_-* #,##0.00_-;[Red]\-* #,##0.00_-;_-* &quot;-&quot;??_-;_-@_-"/>
  </numFmts>
  <fonts count="24" x14ac:knownFonts="1">
    <font>
      <sz val="10"/>
      <name val="Arial"/>
      <family val="2"/>
    </font>
    <font>
      <sz val="10"/>
      <name val="Arial"/>
      <family val="2"/>
    </font>
    <font>
      <b/>
      <sz val="10"/>
      <name val="Arial"/>
      <family val="2"/>
    </font>
    <font>
      <sz val="10"/>
      <name val="Arial"/>
      <family val="2"/>
    </font>
    <font>
      <u/>
      <sz val="8.5"/>
      <color indexed="12"/>
      <name val="Arial"/>
      <family val="2"/>
    </font>
    <font>
      <b/>
      <sz val="10"/>
      <color indexed="9"/>
      <name val="Arial"/>
      <family val="2"/>
    </font>
    <font>
      <sz val="10"/>
      <name val="Arial"/>
      <family val="2"/>
    </font>
    <font>
      <sz val="10"/>
      <color indexed="9"/>
      <name val="Arial"/>
      <family val="2"/>
    </font>
    <font>
      <b/>
      <sz val="11"/>
      <name val="Arial"/>
      <family val="2"/>
    </font>
    <font>
      <b/>
      <sz val="11"/>
      <color indexed="16"/>
      <name val="Calibri"/>
      <family val="2"/>
    </font>
    <font>
      <sz val="11"/>
      <color indexed="16"/>
      <name val="Calibri"/>
      <family val="2"/>
    </font>
    <font>
      <sz val="7"/>
      <color indexed="8"/>
      <name val="Verdana"/>
      <family val="2"/>
    </font>
    <font>
      <sz val="7"/>
      <color indexed="8"/>
      <name val="Calibri"/>
      <family val="2"/>
    </font>
    <font>
      <sz val="8"/>
      <name val="Arial"/>
      <family val="2"/>
    </font>
    <font>
      <b/>
      <sz val="10"/>
      <color indexed="16"/>
      <name val="Arial"/>
      <family val="2"/>
    </font>
    <font>
      <b/>
      <u/>
      <sz val="10"/>
      <color indexed="12"/>
      <name val="Arial"/>
      <family val="2"/>
    </font>
    <font>
      <b/>
      <sz val="11"/>
      <color indexed="8"/>
      <name val="Calibri"/>
      <family val="2"/>
    </font>
    <font>
      <sz val="22"/>
      <color indexed="9"/>
      <name val="Arial"/>
      <family val="2"/>
    </font>
    <font>
      <sz val="9"/>
      <name val="Arial"/>
      <family val="2"/>
    </font>
    <font>
      <b/>
      <sz val="22"/>
      <color indexed="18"/>
      <name val="Arial"/>
      <family val="2"/>
    </font>
    <font>
      <sz val="18"/>
      <color indexed="18"/>
      <name val="Arial"/>
    </font>
    <font>
      <b/>
      <sz val="24"/>
      <color indexed="9"/>
      <name val="Calibri"/>
      <family val="2"/>
    </font>
    <font>
      <sz val="28"/>
      <color indexed="9"/>
      <name val="Berlin Sans FB"/>
      <family val="2"/>
    </font>
    <font>
      <b/>
      <sz val="10"/>
      <color rgb="FFFF0000"/>
      <name val="Arial"/>
      <family val="2"/>
    </font>
  </fonts>
  <fills count="11">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2"/>
        <bgColor indexed="64"/>
      </patternFill>
    </fill>
    <fill>
      <patternFill patternType="solid">
        <fgColor indexed="18"/>
        <bgColor indexed="64"/>
      </patternFill>
    </fill>
    <fill>
      <patternFill patternType="solid">
        <fgColor indexed="63"/>
        <bgColor indexed="64"/>
      </patternFill>
    </fill>
    <fill>
      <patternFill patternType="solid">
        <fgColor indexed="22"/>
        <bgColor indexed="64"/>
      </patternFill>
    </fill>
    <fill>
      <patternFill patternType="solid">
        <fgColor theme="5" tint="-0.249977111117893"/>
        <bgColor indexed="64"/>
      </patternFill>
    </fill>
    <fill>
      <patternFill patternType="solid">
        <fgColor rgb="FFFFFF00"/>
        <bgColor indexed="64"/>
      </patternFill>
    </fill>
    <fill>
      <patternFill patternType="solid">
        <fgColor theme="8" tint="0.79998168889431442"/>
        <bgColor indexed="64"/>
      </patternFill>
    </fill>
  </fills>
  <borders count="26">
    <border>
      <left/>
      <right/>
      <top/>
      <bottom/>
      <diagonal/>
    </border>
    <border>
      <left style="hair">
        <color indexed="55"/>
      </left>
      <right style="hair">
        <color indexed="55"/>
      </right>
      <top style="hair">
        <color indexed="55"/>
      </top>
      <bottom style="hair">
        <color indexed="55"/>
      </bottom>
      <diagonal/>
    </border>
    <border>
      <left/>
      <right/>
      <top style="medium">
        <color indexed="58"/>
      </top>
      <bottom style="medium">
        <color indexed="58"/>
      </bottom>
      <diagonal/>
    </border>
    <border>
      <left/>
      <right/>
      <top style="medium">
        <color indexed="18"/>
      </top>
      <bottom style="medium">
        <color indexed="18"/>
      </bottom>
      <diagonal/>
    </border>
    <border>
      <left style="hair">
        <color indexed="23"/>
      </left>
      <right style="hair">
        <color indexed="23"/>
      </right>
      <top style="hair">
        <color indexed="23"/>
      </top>
      <bottom style="hair">
        <color indexed="23"/>
      </bottom>
      <diagonal/>
    </border>
    <border>
      <left/>
      <right style="hair">
        <color indexed="55"/>
      </right>
      <top style="hair">
        <color indexed="55"/>
      </top>
      <bottom style="hair">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55"/>
      </right>
      <top/>
      <bottom style="hair">
        <color indexed="55"/>
      </bottom>
      <diagonal/>
    </border>
    <border>
      <left style="hair">
        <color indexed="55"/>
      </left>
      <right style="hair">
        <color indexed="55"/>
      </right>
      <top/>
      <bottom style="hair">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58"/>
      </top>
      <bottom style="medium">
        <color indexed="58"/>
      </bottom>
      <diagonal/>
    </border>
    <border>
      <left/>
      <right style="medium">
        <color indexed="64"/>
      </right>
      <top style="medium">
        <color indexed="58"/>
      </top>
      <bottom style="medium">
        <color indexed="58"/>
      </bottom>
      <diagonal/>
    </border>
    <border>
      <left style="medium">
        <color indexed="64"/>
      </left>
      <right/>
      <top style="medium">
        <color indexed="18"/>
      </top>
      <bottom style="medium">
        <color indexed="18"/>
      </bottom>
      <diagonal/>
    </border>
    <border>
      <left/>
      <right style="medium">
        <color indexed="64"/>
      </right>
      <top style="medium">
        <color indexed="18"/>
      </top>
      <bottom style="medium">
        <color indexed="18"/>
      </bottom>
      <diagonal/>
    </border>
  </borders>
  <cellStyleXfs count="5">
    <xf numFmtId="38" fontId="0" fillId="0" borderId="0" applyFont="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4" fillId="0" borderId="0" applyNumberFormat="0" applyFill="0" applyBorder="0" applyAlignment="0" applyProtection="0">
      <alignment vertical="top"/>
      <protection locked="0"/>
    </xf>
    <xf numFmtId="49" fontId="1" fillId="0" borderId="0" applyFont="0" applyFill="0" applyBorder="0" applyAlignment="0" applyProtection="0"/>
  </cellStyleXfs>
  <cellXfs count="140">
    <xf numFmtId="38" fontId="0" fillId="0" borderId="0" xfId="0"/>
    <xf numFmtId="38" fontId="0" fillId="0" borderId="0" xfId="0" applyBorder="1" applyProtection="1"/>
    <xf numFmtId="38" fontId="5" fillId="0" borderId="0" xfId="0" applyFont="1" applyFill="1" applyBorder="1" applyAlignment="1" applyProtection="1">
      <alignment horizontal="left"/>
    </xf>
    <xf numFmtId="38" fontId="0" fillId="0" borderId="0" xfId="0" applyFill="1" applyBorder="1" applyAlignment="1" applyProtection="1">
      <alignment horizontal="right"/>
    </xf>
    <xf numFmtId="38" fontId="6" fillId="0" borderId="0" xfId="0" applyFont="1" applyFill="1" applyBorder="1" applyProtection="1"/>
    <xf numFmtId="38" fontId="2" fillId="0" borderId="0" xfId="0" applyFont="1" applyBorder="1" applyProtection="1"/>
    <xf numFmtId="38" fontId="7" fillId="0" borderId="0" xfId="0" applyFont="1" applyFill="1" applyBorder="1" applyProtection="1"/>
    <xf numFmtId="38" fontId="0" fillId="0" borderId="0" xfId="0" applyFill="1" applyBorder="1" applyProtection="1"/>
    <xf numFmtId="38" fontId="0" fillId="0" borderId="0" xfId="0" applyBorder="1" applyAlignment="1" applyProtection="1">
      <alignment vertical="center"/>
    </xf>
    <xf numFmtId="38" fontId="3" fillId="0" borderId="0" xfId="0" applyFont="1" applyFill="1" applyBorder="1" applyProtection="1"/>
    <xf numFmtId="38" fontId="3" fillId="0" borderId="0" xfId="0" applyFont="1" applyFill="1" applyBorder="1" applyAlignment="1" applyProtection="1">
      <alignment horizontal="right"/>
    </xf>
    <xf numFmtId="38" fontId="2" fillId="0" borderId="0" xfId="0" applyFont="1" applyFill="1" applyBorder="1" applyAlignment="1" applyProtection="1">
      <alignment vertical="center"/>
    </xf>
    <xf numFmtId="38" fontId="0" fillId="0" borderId="0" xfId="0" applyFill="1" applyBorder="1" applyAlignment="1" applyProtection="1">
      <alignment vertical="center"/>
    </xf>
    <xf numFmtId="38" fontId="7" fillId="0" borderId="0" xfId="0" applyFont="1" applyFill="1" applyBorder="1" applyAlignment="1" applyProtection="1">
      <alignment vertical="center"/>
    </xf>
    <xf numFmtId="167" fontId="3" fillId="0" borderId="0" xfId="0" applyNumberFormat="1" applyFont="1" applyFill="1" applyBorder="1" applyProtection="1">
      <protection locked="0"/>
    </xf>
    <xf numFmtId="38" fontId="2" fillId="0" borderId="0" xfId="0" applyFont="1" applyBorder="1" applyAlignment="1" applyProtection="1">
      <alignment vertical="center"/>
    </xf>
    <xf numFmtId="38" fontId="1" fillId="0" borderId="0" xfId="0" applyFont="1" applyFill="1" applyBorder="1" applyProtection="1"/>
    <xf numFmtId="167" fontId="1" fillId="0" borderId="0" xfId="0" applyNumberFormat="1" applyFont="1" applyFill="1" applyBorder="1" applyProtection="1">
      <protection locked="0"/>
    </xf>
    <xf numFmtId="38" fontId="3" fillId="0" borderId="0" xfId="0" applyFont="1" applyFill="1" applyBorder="1" applyProtection="1">
      <protection locked="0"/>
    </xf>
    <xf numFmtId="38" fontId="3" fillId="3" borderId="0" xfId="0" applyFont="1" applyFill="1" applyBorder="1" applyProtection="1"/>
    <xf numFmtId="164" fontId="3" fillId="0" borderId="1" xfId="0" applyNumberFormat="1" applyFont="1" applyFill="1" applyBorder="1" applyAlignment="1" applyProtection="1">
      <alignment horizontal="right" vertical="center"/>
      <protection locked="0"/>
    </xf>
    <xf numFmtId="164" fontId="1" fillId="0" borderId="1" xfId="0" applyNumberFormat="1" applyFont="1" applyFill="1" applyBorder="1" applyAlignment="1" applyProtection="1">
      <alignment horizontal="right" vertical="center"/>
      <protection locked="0"/>
    </xf>
    <xf numFmtId="164" fontId="2" fillId="3" borderId="2" xfId="0" applyNumberFormat="1" applyFont="1" applyFill="1" applyBorder="1" applyAlignment="1" applyProtection="1">
      <alignment horizontal="right" vertical="center"/>
    </xf>
    <xf numFmtId="38" fontId="5" fillId="3" borderId="2" xfId="0" applyFont="1" applyFill="1" applyBorder="1" applyAlignment="1" applyProtection="1">
      <alignment vertical="center"/>
    </xf>
    <xf numFmtId="38" fontId="2" fillId="2" borderId="3" xfId="0" applyFont="1" applyFill="1" applyBorder="1" applyAlignment="1" applyProtection="1">
      <alignment vertical="center"/>
    </xf>
    <xf numFmtId="164" fontId="2" fillId="2" borderId="3" xfId="0" applyNumberFormat="1" applyFont="1" applyFill="1" applyBorder="1" applyAlignment="1" applyProtection="1">
      <alignment horizontal="right" vertical="center"/>
    </xf>
    <xf numFmtId="38" fontId="17" fillId="5" borderId="0" xfId="0" applyFont="1" applyFill="1" applyBorder="1" applyAlignment="1" applyProtection="1">
      <alignment vertical="center"/>
    </xf>
    <xf numFmtId="38" fontId="3" fillId="2" borderId="0" xfId="0" applyFont="1" applyFill="1" applyBorder="1" applyAlignment="1" applyProtection="1">
      <alignment horizontal="center" vertical="center"/>
      <protection locked="0"/>
    </xf>
    <xf numFmtId="0" fontId="6" fillId="0" borderId="0" xfId="0" applyNumberFormat="1" applyFont="1" applyFill="1" applyBorder="1" applyProtection="1"/>
    <xf numFmtId="38" fontId="7" fillId="2" borderId="0" xfId="0" applyFont="1" applyFill="1" applyBorder="1" applyProtection="1"/>
    <xf numFmtId="38" fontId="5" fillId="2" borderId="0" xfId="0" applyFont="1" applyFill="1" applyBorder="1" applyProtection="1"/>
    <xf numFmtId="38" fontId="3" fillId="2" borderId="0" xfId="0" applyFont="1" applyFill="1" applyBorder="1" applyAlignment="1" applyProtection="1">
      <alignment vertical="center"/>
    </xf>
    <xf numFmtId="38" fontId="0" fillId="2" borderId="0" xfId="0" applyFill="1" applyBorder="1" applyAlignment="1" applyProtection="1">
      <alignment vertical="center"/>
    </xf>
    <xf numFmtId="38" fontId="5" fillId="2" borderId="0" xfId="0" applyFont="1" applyFill="1" applyBorder="1" applyAlignment="1" applyProtection="1">
      <alignment horizontal="left"/>
    </xf>
    <xf numFmtId="38" fontId="3" fillId="2" borderId="0" xfId="0" applyFont="1" applyFill="1" applyBorder="1" applyProtection="1"/>
    <xf numFmtId="38" fontId="3" fillId="2" borderId="0" xfId="0" applyFont="1" applyFill="1" applyBorder="1" applyAlignment="1" applyProtection="1">
      <alignment horizontal="right"/>
    </xf>
    <xf numFmtId="38" fontId="3" fillId="0" borderId="4" xfId="0" applyFont="1" applyFill="1" applyBorder="1" applyAlignment="1" applyProtection="1">
      <alignment horizontal="center" vertical="center"/>
      <protection locked="0"/>
    </xf>
    <xf numFmtId="10" fontId="3" fillId="0" borderId="4" xfId="0" applyNumberFormat="1" applyFont="1" applyFill="1" applyBorder="1" applyAlignment="1" applyProtection="1">
      <alignment horizontal="center" vertical="center"/>
      <protection locked="0"/>
    </xf>
    <xf numFmtId="38" fontId="5" fillId="6" borderId="0" xfId="0" applyFont="1" applyFill="1" applyBorder="1" applyAlignment="1" applyProtection="1">
      <alignment vertical="center"/>
    </xf>
    <xf numFmtId="38" fontId="0" fillId="0" borderId="0" xfId="0" applyBorder="1" applyAlignment="1" applyProtection="1">
      <alignment horizontal="left" vertical="center" indent="1"/>
    </xf>
    <xf numFmtId="38" fontId="0" fillId="0" borderId="0" xfId="0" applyBorder="1" applyAlignment="1" applyProtection="1">
      <alignment horizontal="left" vertical="center"/>
    </xf>
    <xf numFmtId="38" fontId="3" fillId="2" borderId="0" xfId="0" applyFont="1" applyFill="1" applyBorder="1" applyAlignment="1" applyProtection="1">
      <alignment horizontal="left" vertical="center" indent="1"/>
    </xf>
    <xf numFmtId="38" fontId="5" fillId="6" borderId="0" xfId="0" applyFont="1" applyFill="1" applyBorder="1" applyAlignment="1" applyProtection="1">
      <alignment horizontal="left" vertical="center" indent="1"/>
    </xf>
    <xf numFmtId="38" fontId="5" fillId="4" borderId="0" xfId="0" applyFont="1" applyFill="1" applyBorder="1" applyAlignment="1" applyProtection="1">
      <alignment vertical="center"/>
    </xf>
    <xf numFmtId="38" fontId="0" fillId="6" borderId="0" xfId="0" applyFill="1" applyBorder="1" applyAlignment="1" applyProtection="1">
      <alignment vertical="center"/>
    </xf>
    <xf numFmtId="10" fontId="0" fillId="0" borderId="0" xfId="0" applyNumberFormat="1" applyBorder="1" applyAlignment="1" applyProtection="1">
      <alignment horizontal="left" vertical="center" indent="1"/>
    </xf>
    <xf numFmtId="38" fontId="3" fillId="2" borderId="0" xfId="0" applyFont="1" applyFill="1" applyBorder="1" applyAlignment="1" applyProtection="1">
      <alignment horizontal="right" vertical="center"/>
    </xf>
    <xf numFmtId="38" fontId="0" fillId="2" borderId="0" xfId="0" applyFill="1" applyBorder="1" applyAlignment="1" applyProtection="1">
      <alignment horizontal="right" vertical="center"/>
    </xf>
    <xf numFmtId="38" fontId="0" fillId="2" borderId="0" xfId="0" applyFill="1" applyBorder="1" applyAlignment="1" applyProtection="1">
      <alignment horizontal="right" vertical="center" indent="1"/>
    </xf>
    <xf numFmtId="38" fontId="3" fillId="2" borderId="0" xfId="0" applyFont="1" applyFill="1" applyBorder="1" applyAlignment="1" applyProtection="1">
      <alignment horizontal="right" vertical="center" indent="1"/>
    </xf>
    <xf numFmtId="38" fontId="20" fillId="0" borderId="0" xfId="0" applyFont="1" applyFill="1" applyBorder="1" applyAlignment="1">
      <alignment vertical="center"/>
    </xf>
    <xf numFmtId="38" fontId="21" fillId="0" borderId="0" xfId="0" applyFont="1" applyFill="1" applyBorder="1" applyAlignment="1"/>
    <xf numFmtId="38" fontId="0" fillId="0" borderId="0" xfId="0" applyFill="1" applyBorder="1"/>
    <xf numFmtId="2" fontId="0" fillId="0" borderId="0" xfId="0" applyNumberFormat="1" applyFill="1" applyBorder="1"/>
    <xf numFmtId="38" fontId="0" fillId="0" borderId="0" xfId="0" applyFill="1" applyBorder="1" applyAlignment="1"/>
    <xf numFmtId="38" fontId="0" fillId="0" borderId="0" xfId="0" applyFill="1" applyBorder="1" applyAlignment="1">
      <alignment horizontal="right"/>
    </xf>
    <xf numFmtId="0" fontId="4" fillId="0" borderId="0" xfId="3" applyBorder="1" applyAlignment="1" applyProtection="1"/>
    <xf numFmtId="38" fontId="0" fillId="0" borderId="0" xfId="0" applyBorder="1"/>
    <xf numFmtId="38" fontId="0" fillId="0" borderId="0" xfId="0" applyFill="1" applyBorder="1" applyAlignment="1">
      <alignment horizontal="left"/>
    </xf>
    <xf numFmtId="38" fontId="10" fillId="0" borderId="0" xfId="0" applyFont="1" applyFill="1" applyBorder="1" applyAlignment="1">
      <alignment horizontal="left"/>
    </xf>
    <xf numFmtId="38" fontId="11" fillId="0" borderId="0" xfId="0" applyFont="1" applyFill="1" applyBorder="1"/>
    <xf numFmtId="38" fontId="12" fillId="0" borderId="0" xfId="0" applyFont="1" applyFill="1" applyBorder="1" applyAlignment="1">
      <alignment horizontal="left"/>
    </xf>
    <xf numFmtId="38" fontId="12" fillId="0" borderId="0" xfId="0" applyFont="1" applyFill="1" applyBorder="1"/>
    <xf numFmtId="0" fontId="0" fillId="0" borderId="0" xfId="0" applyNumberFormat="1" applyBorder="1" applyAlignment="1" applyProtection="1">
      <alignment vertical="center"/>
    </xf>
    <xf numFmtId="38" fontId="7" fillId="0" borderId="0" xfId="0" applyFont="1" applyBorder="1" applyAlignment="1" applyProtection="1">
      <alignment vertical="center"/>
    </xf>
    <xf numFmtId="38" fontId="18" fillId="0" borderId="0" xfId="0" applyFont="1" applyFill="1" applyBorder="1" applyAlignment="1" applyProtection="1">
      <alignment horizontal="right"/>
    </xf>
    <xf numFmtId="38" fontId="0" fillId="0" borderId="0" xfId="0" applyBorder="1" applyAlignment="1" applyProtection="1">
      <alignment horizontal="center" vertical="center"/>
    </xf>
    <xf numFmtId="38" fontId="15" fillId="0" borderId="0" xfId="3" applyNumberFormat="1" applyFont="1" applyFill="1" applyBorder="1" applyAlignment="1" applyProtection="1">
      <alignment horizontal="left" indent="1"/>
    </xf>
    <xf numFmtId="38" fontId="14" fillId="2" borderId="0" xfId="0" applyFont="1" applyFill="1" applyBorder="1" applyAlignment="1" applyProtection="1">
      <alignment horizontal="center"/>
    </xf>
    <xf numFmtId="38" fontId="7" fillId="4" borderId="0" xfId="0" applyFont="1" applyFill="1" applyBorder="1" applyAlignment="1" applyProtection="1">
      <alignment horizontal="left" vertical="center" indent="1"/>
    </xf>
    <xf numFmtId="38" fontId="5" fillId="6" borderId="0" xfId="0" applyFont="1" applyFill="1" applyBorder="1" applyAlignment="1" applyProtection="1">
      <alignment horizontal="center" vertical="center"/>
    </xf>
    <xf numFmtId="38" fontId="0" fillId="0" borderId="0" xfId="0" applyFill="1" applyBorder="1" applyAlignment="1">
      <alignment horizontal="left"/>
    </xf>
    <xf numFmtId="38" fontId="8" fillId="7" borderId="0" xfId="0" applyFont="1" applyFill="1" applyBorder="1" applyAlignment="1">
      <alignment horizontal="left"/>
    </xf>
    <xf numFmtId="38" fontId="0" fillId="0" borderId="0" xfId="0" applyFill="1" applyBorder="1" applyAlignment="1">
      <alignment horizontal="left" wrapText="1"/>
    </xf>
    <xf numFmtId="38" fontId="10" fillId="0" borderId="0" xfId="0" applyFont="1" applyFill="1" applyBorder="1" applyAlignment="1">
      <alignment horizontal="left"/>
    </xf>
    <xf numFmtId="38" fontId="19" fillId="0" borderId="0" xfId="0" applyFont="1" applyFill="1" applyBorder="1" applyAlignment="1">
      <alignment horizontal="left" vertical="center"/>
    </xf>
    <xf numFmtId="38" fontId="0" fillId="0" borderId="0" xfId="0" applyFill="1" applyBorder="1" applyAlignment="1">
      <alignment horizontal="left" vertical="justify"/>
    </xf>
    <xf numFmtId="164" fontId="3" fillId="0" borderId="5" xfId="0" applyNumberFormat="1" applyFont="1" applyFill="1" applyBorder="1" applyAlignment="1" applyProtection="1">
      <alignment horizontal="right" vertical="center"/>
      <protection locked="0"/>
    </xf>
    <xf numFmtId="164" fontId="3" fillId="0" borderId="9" xfId="0" applyNumberFormat="1" applyFont="1" applyFill="1" applyBorder="1" applyAlignment="1" applyProtection="1">
      <alignment horizontal="right" vertical="center"/>
      <protection locked="0"/>
    </xf>
    <xf numFmtId="164" fontId="3" fillId="0" borderId="10" xfId="0" applyNumberFormat="1" applyFont="1" applyFill="1" applyBorder="1" applyAlignment="1" applyProtection="1">
      <alignment horizontal="right" vertical="center"/>
      <protection locked="0"/>
    </xf>
    <xf numFmtId="38" fontId="7" fillId="8" borderId="11" xfId="0" applyFont="1" applyFill="1" applyBorder="1" applyAlignment="1" applyProtection="1">
      <alignment horizontal="left" vertical="center" indent="1"/>
    </xf>
    <xf numFmtId="38" fontId="7" fillId="8" borderId="12" xfId="0" applyFont="1" applyFill="1" applyBorder="1" applyAlignment="1" applyProtection="1">
      <alignment vertical="center"/>
    </xf>
    <xf numFmtId="38" fontId="7" fillId="8" borderId="13" xfId="0" applyFont="1" applyFill="1" applyBorder="1" applyAlignment="1" applyProtection="1">
      <alignment vertical="center"/>
    </xf>
    <xf numFmtId="38" fontId="5" fillId="8" borderId="11" xfId="0" applyFont="1" applyFill="1" applyBorder="1" applyAlignment="1" applyProtection="1">
      <alignment horizontal="left" vertical="center" indent="1"/>
    </xf>
    <xf numFmtId="38" fontId="5" fillId="8" borderId="12" xfId="0" applyFont="1" applyFill="1" applyBorder="1" applyAlignment="1" applyProtection="1">
      <alignment vertical="center"/>
    </xf>
    <xf numFmtId="38" fontId="5" fillId="8" borderId="13" xfId="0" applyFont="1" applyFill="1" applyBorder="1" applyAlignment="1" applyProtection="1">
      <alignment vertical="center"/>
    </xf>
    <xf numFmtId="164" fontId="1" fillId="0" borderId="10" xfId="0" applyNumberFormat="1" applyFont="1" applyFill="1" applyBorder="1" applyAlignment="1" applyProtection="1">
      <alignment horizontal="right" vertical="center"/>
      <protection locked="0"/>
    </xf>
    <xf numFmtId="164" fontId="1" fillId="0" borderId="9" xfId="0" applyNumberFormat="1" applyFont="1" applyFill="1" applyBorder="1" applyAlignment="1" applyProtection="1">
      <alignment horizontal="right" vertical="center"/>
      <protection locked="0"/>
    </xf>
    <xf numFmtId="164" fontId="1" fillId="0" borderId="5" xfId="0" applyNumberFormat="1" applyFont="1" applyFill="1" applyBorder="1" applyAlignment="1" applyProtection="1">
      <alignment horizontal="right" vertical="center"/>
      <protection locked="0"/>
    </xf>
    <xf numFmtId="38" fontId="23" fillId="9" borderId="11" xfId="0" applyFont="1" applyFill="1" applyBorder="1" applyAlignment="1" applyProtection="1">
      <alignment horizontal="center" vertical="center"/>
    </xf>
    <xf numFmtId="38" fontId="23" fillId="9" borderId="12" xfId="0" applyFont="1" applyFill="1" applyBorder="1" applyAlignment="1" applyProtection="1">
      <alignment horizontal="center" vertical="center"/>
    </xf>
    <xf numFmtId="38" fontId="23" fillId="9" borderId="13" xfId="0" applyFont="1" applyFill="1" applyBorder="1" applyAlignment="1" applyProtection="1">
      <alignment horizontal="center" vertical="center"/>
    </xf>
    <xf numFmtId="38" fontId="23" fillId="9" borderId="14" xfId="0" applyFont="1" applyFill="1" applyBorder="1" applyAlignment="1" applyProtection="1">
      <alignment horizontal="center" vertical="center"/>
    </xf>
    <xf numFmtId="38" fontId="23" fillId="9" borderId="15" xfId="0" applyFont="1" applyFill="1" applyBorder="1" applyAlignment="1" applyProtection="1">
      <alignment horizontal="center" vertical="center"/>
    </xf>
    <xf numFmtId="38" fontId="23" fillId="9" borderId="16" xfId="0" applyFont="1" applyFill="1" applyBorder="1" applyAlignment="1" applyProtection="1">
      <alignment horizontal="center" vertical="center"/>
    </xf>
    <xf numFmtId="38" fontId="23" fillId="9" borderId="17" xfId="0" applyFont="1" applyFill="1" applyBorder="1" applyAlignment="1" applyProtection="1">
      <alignment horizontal="left" vertical="center" indent="2"/>
    </xf>
    <xf numFmtId="38" fontId="23" fillId="9" borderId="18" xfId="0" applyFont="1" applyFill="1" applyBorder="1" applyAlignment="1" applyProtection="1">
      <alignment vertical="center"/>
    </xf>
    <xf numFmtId="164" fontId="23" fillId="9" borderId="19" xfId="0" applyNumberFormat="1" applyFont="1" applyFill="1" applyBorder="1" applyAlignment="1" applyProtection="1">
      <alignment vertical="center"/>
    </xf>
    <xf numFmtId="38" fontId="23" fillId="9" borderId="20" xfId="0" applyFont="1" applyFill="1" applyBorder="1" applyAlignment="1" applyProtection="1">
      <alignment horizontal="left" vertical="center" indent="2"/>
    </xf>
    <xf numFmtId="38" fontId="23" fillId="9" borderId="0" xfId="0" applyFont="1" applyFill="1" applyBorder="1" applyAlignment="1" applyProtection="1">
      <alignment vertical="center"/>
    </xf>
    <xf numFmtId="164" fontId="23" fillId="9" borderId="21" xfId="0" applyNumberFormat="1" applyFont="1" applyFill="1" applyBorder="1" applyAlignment="1" applyProtection="1">
      <alignment vertical="center"/>
    </xf>
    <xf numFmtId="168" fontId="23" fillId="9" borderId="21" xfId="0" applyNumberFormat="1" applyFont="1" applyFill="1" applyBorder="1" applyAlignment="1" applyProtection="1">
      <alignment vertical="center"/>
    </xf>
    <xf numFmtId="38" fontId="23" fillId="9" borderId="14" xfId="0" applyFont="1" applyFill="1" applyBorder="1" applyProtection="1"/>
    <xf numFmtId="38" fontId="23" fillId="9" borderId="15" xfId="0" applyFont="1" applyFill="1" applyBorder="1" applyProtection="1"/>
    <xf numFmtId="38" fontId="23" fillId="9" borderId="16" xfId="0" applyFont="1" applyFill="1" applyBorder="1" applyProtection="1"/>
    <xf numFmtId="38" fontId="2" fillId="10" borderId="7" xfId="0" applyFont="1" applyFill="1" applyBorder="1" applyAlignment="1" applyProtection="1">
      <alignment vertical="center"/>
    </xf>
    <xf numFmtId="38" fontId="3" fillId="10" borderId="7" xfId="0" applyFont="1" applyFill="1" applyBorder="1" applyAlignment="1" applyProtection="1">
      <alignment horizontal="left" vertical="center" indent="2"/>
    </xf>
    <xf numFmtId="38" fontId="3" fillId="10" borderId="8" xfId="0" applyFont="1" applyFill="1" applyBorder="1" applyAlignment="1" applyProtection="1">
      <alignment horizontal="left" vertical="center" indent="2"/>
    </xf>
    <xf numFmtId="38" fontId="2" fillId="10" borderId="6" xfId="0" applyFont="1" applyFill="1" applyBorder="1" applyAlignment="1" applyProtection="1">
      <alignment vertical="center"/>
    </xf>
    <xf numFmtId="38" fontId="1" fillId="10" borderId="7" xfId="0" applyFont="1" applyFill="1" applyBorder="1" applyAlignment="1" applyProtection="1">
      <alignment horizontal="left" vertical="center" indent="2"/>
    </xf>
    <xf numFmtId="38" fontId="1" fillId="10" borderId="8" xfId="0" applyFont="1" applyFill="1" applyBorder="1" applyAlignment="1" applyProtection="1">
      <alignment horizontal="left" vertical="center" indent="2"/>
    </xf>
    <xf numFmtId="38" fontId="0" fillId="10" borderId="7" xfId="0" applyFont="1" applyFill="1" applyBorder="1" applyAlignment="1" applyProtection="1">
      <alignment horizontal="left" vertical="center" indent="2"/>
    </xf>
    <xf numFmtId="38" fontId="3" fillId="10" borderId="7" xfId="0" applyFont="1" applyFill="1" applyBorder="1" applyAlignment="1" applyProtection="1">
      <alignment horizontal="left" vertical="center" indent="2"/>
      <protection locked="0"/>
    </xf>
    <xf numFmtId="38" fontId="3" fillId="10" borderId="6" xfId="0" applyFont="1" applyFill="1" applyBorder="1" applyAlignment="1" applyProtection="1">
      <alignment horizontal="left" vertical="center" indent="2"/>
    </xf>
    <xf numFmtId="38" fontId="3" fillId="10" borderId="1" xfId="0" applyFont="1" applyFill="1" applyBorder="1" applyAlignment="1" applyProtection="1">
      <alignment horizontal="right" vertical="center" indent="1"/>
      <protection locked="0"/>
    </xf>
    <xf numFmtId="38" fontId="3" fillId="10" borderId="0" xfId="0" applyFont="1" applyFill="1" applyBorder="1" applyAlignment="1" applyProtection="1">
      <alignment vertical="center"/>
    </xf>
    <xf numFmtId="38" fontId="22" fillId="8" borderId="17" xfId="0" applyFont="1" applyFill="1" applyBorder="1" applyAlignment="1" applyProtection="1">
      <alignment horizontal="center" vertical="center"/>
    </xf>
    <xf numFmtId="38" fontId="22" fillId="8" borderId="18" xfId="0" applyFont="1" applyFill="1" applyBorder="1" applyAlignment="1" applyProtection="1">
      <alignment horizontal="center" vertical="center"/>
    </xf>
    <xf numFmtId="38" fontId="22" fillId="8" borderId="19" xfId="0" applyFont="1" applyFill="1" applyBorder="1" applyAlignment="1" applyProtection="1">
      <alignment horizontal="center" vertical="center"/>
    </xf>
    <xf numFmtId="38" fontId="15" fillId="0" borderId="20" xfId="3" applyNumberFormat="1" applyFont="1" applyFill="1" applyBorder="1" applyAlignment="1" applyProtection="1">
      <alignment horizontal="center"/>
    </xf>
    <xf numFmtId="38" fontId="5" fillId="0" borderId="21" xfId="0" applyFont="1" applyFill="1" applyBorder="1" applyAlignment="1" applyProtection="1">
      <alignment horizontal="left"/>
    </xf>
    <xf numFmtId="38" fontId="5" fillId="0" borderId="20" xfId="0" applyFont="1" applyFill="1" applyBorder="1" applyProtection="1"/>
    <xf numFmtId="38" fontId="7" fillId="0" borderId="21" xfId="0" applyFont="1" applyFill="1" applyBorder="1" applyProtection="1"/>
    <xf numFmtId="38" fontId="3" fillId="10" borderId="20" xfId="0" applyFont="1" applyFill="1" applyBorder="1" applyAlignment="1" applyProtection="1">
      <alignment horizontal="left" vertical="center" indent="2"/>
    </xf>
    <xf numFmtId="38" fontId="3" fillId="10" borderId="21" xfId="0" applyFont="1" applyFill="1" applyBorder="1" applyAlignment="1" applyProtection="1">
      <alignment horizontal="center" vertical="center"/>
    </xf>
    <xf numFmtId="38" fontId="3" fillId="10" borderId="21" xfId="0" applyFont="1" applyFill="1" applyBorder="1" applyAlignment="1" applyProtection="1">
      <alignment vertical="center"/>
    </xf>
    <xf numFmtId="38" fontId="3" fillId="0" borderId="20" xfId="0" applyFont="1" applyFill="1" applyBorder="1" applyProtection="1"/>
    <xf numFmtId="38" fontId="3" fillId="0" borderId="21" xfId="0" applyFont="1" applyFill="1" applyBorder="1" applyProtection="1"/>
    <xf numFmtId="38" fontId="2" fillId="10" borderId="20" xfId="0" applyFont="1" applyFill="1" applyBorder="1" applyAlignment="1" applyProtection="1">
      <alignment vertical="center"/>
    </xf>
    <xf numFmtId="164" fontId="3" fillId="3" borderId="21" xfId="0" applyNumberFormat="1" applyFont="1" applyFill="1" applyBorder="1" applyAlignment="1" applyProtection="1">
      <alignment horizontal="right" vertical="center"/>
      <protection locked="0"/>
    </xf>
    <xf numFmtId="167" fontId="3" fillId="0" borderId="21" xfId="0" applyNumberFormat="1" applyFont="1" applyFill="1" applyBorder="1" applyProtection="1">
      <protection locked="0"/>
    </xf>
    <xf numFmtId="38" fontId="2" fillId="3" borderId="22" xfId="0" applyFont="1" applyFill="1" applyBorder="1" applyAlignment="1" applyProtection="1">
      <alignment horizontal="left" vertical="center" indent="1"/>
    </xf>
    <xf numFmtId="164" fontId="2" fillId="3" borderId="23" xfId="0" applyNumberFormat="1" applyFont="1" applyFill="1" applyBorder="1" applyAlignment="1" applyProtection="1">
      <alignment horizontal="right" vertical="center"/>
    </xf>
    <xf numFmtId="164" fontId="3" fillId="2" borderId="21" xfId="0" applyNumberFormat="1" applyFont="1" applyFill="1" applyBorder="1" applyAlignment="1" applyProtection="1">
      <alignment horizontal="right" vertical="center"/>
      <protection locked="0"/>
    </xf>
    <xf numFmtId="38" fontId="1" fillId="0" borderId="20" xfId="0" applyFont="1" applyFill="1" applyBorder="1" applyProtection="1"/>
    <xf numFmtId="38" fontId="2" fillId="2" borderId="24" xfId="0" applyFont="1" applyFill="1" applyBorder="1" applyAlignment="1" applyProtection="1">
      <alignment horizontal="left" vertical="center" indent="1"/>
    </xf>
    <xf numFmtId="164" fontId="2" fillId="2" borderId="25" xfId="0" applyNumberFormat="1" applyFont="1" applyFill="1" applyBorder="1" applyAlignment="1" applyProtection="1">
      <alignment horizontal="right" vertical="center"/>
    </xf>
    <xf numFmtId="38" fontId="1" fillId="0" borderId="21" xfId="0" applyFont="1" applyFill="1" applyBorder="1" applyProtection="1"/>
    <xf numFmtId="38" fontId="2" fillId="3" borderId="20" xfId="0" applyFont="1" applyFill="1" applyBorder="1" applyProtection="1"/>
    <xf numFmtId="38" fontId="3" fillId="3" borderId="21" xfId="0" applyFont="1" applyFill="1" applyBorder="1" applyProtection="1"/>
  </cellXfs>
  <cellStyles count="5">
    <cellStyle name="Date" xfId="1"/>
    <cellStyle name="Fixed" xfId="2"/>
    <cellStyle name="Hyperlink" xfId="3" builtinId="8"/>
    <cellStyle name="Normal" xfId="0" builtinId="0"/>
    <cellStyle name="Text" xfId="4"/>
  </cellStyles>
  <dxfs count="2">
    <dxf>
      <font>
        <color theme="0"/>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www.spreadsheet123.com/ExcelTemplates/retirement-budget.html" TargetMode="External"/><Relationship Id="rId18" Type="http://schemas.openxmlformats.org/officeDocument/2006/relationships/image" Target="../media/image12.jpeg"/><Relationship Id="rId3" Type="http://schemas.openxmlformats.org/officeDocument/2006/relationships/hyperlink" Target="http://www.linkedin.com/company/spreadsheet123-ltd" TargetMode="External"/><Relationship Id="rId7" Type="http://schemas.openxmlformats.org/officeDocument/2006/relationships/hyperlink" Target="http://www.facebook.com/spreadsheet123" TargetMode="External"/><Relationship Id="rId12" Type="http://schemas.openxmlformats.org/officeDocument/2006/relationships/image" Target="../media/image7.png"/><Relationship Id="rId17" Type="http://schemas.openxmlformats.org/officeDocument/2006/relationships/image" Target="../media/image11.jpeg"/><Relationship Id="rId2" Type="http://schemas.openxmlformats.org/officeDocument/2006/relationships/image" Target="../media/image2.pn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9.png"/><Relationship Id="rId10" Type="http://schemas.openxmlformats.org/officeDocument/2006/relationships/image" Target="../media/image6.png"/><Relationship Id="rId19" Type="http://schemas.openxmlformats.org/officeDocument/2006/relationships/image" Target="../media/image13.png"/><Relationship Id="rId4" Type="http://schemas.openxmlformats.org/officeDocument/2006/relationships/image" Target="../media/image3.png"/><Relationship Id="rId9" Type="http://schemas.openxmlformats.org/officeDocument/2006/relationships/hyperlink" Target="http://pinterest.com/spreadsheet123" TargetMode="External"/><Relationship Id="rId14"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8</xdr:col>
      <xdr:colOff>57150</xdr:colOff>
      <xdr:row>0</xdr:row>
      <xdr:rowOff>47625</xdr:rowOff>
    </xdr:from>
    <xdr:to>
      <xdr:col>12</xdr:col>
      <xdr:colOff>447675</xdr:colOff>
      <xdr:row>17</xdr:row>
      <xdr:rowOff>104775</xdr:rowOff>
    </xdr:to>
    <xdr:grpSp>
      <xdr:nvGrpSpPr>
        <xdr:cNvPr id="3116" name="Group 44"/>
        <xdr:cNvGrpSpPr>
          <a:grpSpLocks/>
        </xdr:cNvGrpSpPr>
      </xdr:nvGrpSpPr>
      <xdr:grpSpPr bwMode="auto">
        <a:xfrm>
          <a:off x="6579870" y="47625"/>
          <a:ext cx="3118485" cy="3158490"/>
          <a:chOff x="724" y="6"/>
          <a:chExt cx="320" cy="333"/>
        </a:xfrm>
      </xdr:grpSpPr>
      <xdr:grpSp>
        <xdr:nvGrpSpPr>
          <xdr:cNvPr id="3117" name="Group 45"/>
          <xdr:cNvGrpSpPr>
            <a:grpSpLocks/>
          </xdr:cNvGrpSpPr>
        </xdr:nvGrpSpPr>
        <xdr:grpSpPr bwMode="auto">
          <a:xfrm>
            <a:off x="724" y="188"/>
            <a:ext cx="320" cy="45"/>
            <a:chOff x="1204" y="240"/>
            <a:chExt cx="320" cy="45"/>
          </a:xfrm>
        </xdr:grpSpPr>
        <xdr:pic>
          <xdr:nvPicPr>
            <xdr:cNvPr id="3118" name="Picture 46"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19" name="Picture 4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0" name="Picture 48" descr="linked-in">
              <a:hlinkClick xmlns:r="http://schemas.openxmlformats.org/officeDocument/2006/relationships" r:id="rId3"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1" name="Picture 49" descr="gplus">
              <a:hlinkClick xmlns:r="http://schemas.openxmlformats.org/officeDocument/2006/relationships" r:id="rId5"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2" name="Picture 50" descr="facebook1">
              <a:hlinkClick xmlns:r="http://schemas.openxmlformats.org/officeDocument/2006/relationships" r:id="rId7"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3" name="Picture 51" descr="pinterest1">
              <a:hlinkClick xmlns:r="http://schemas.openxmlformats.org/officeDocument/2006/relationships" r:id="rId9"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4" name="Picture 52" descr="twitter1">
              <a:hlinkClick xmlns:r="http://schemas.openxmlformats.org/officeDocument/2006/relationships" r:id="rId11"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25" name="Group 53">
            <a:hlinkClick xmlns:r="http://schemas.openxmlformats.org/officeDocument/2006/relationships" r:id="rId13" tooltip="Write your review about this template"/>
          </xdr:cNvPr>
          <xdr:cNvGrpSpPr>
            <a:grpSpLocks/>
          </xdr:cNvGrpSpPr>
        </xdr:nvGrpSpPr>
        <xdr:grpSpPr bwMode="auto">
          <a:xfrm>
            <a:off x="724" y="6"/>
            <a:ext cx="320" cy="45"/>
            <a:chOff x="881" y="58"/>
            <a:chExt cx="320" cy="45"/>
          </a:xfrm>
        </xdr:grpSpPr>
        <xdr:pic>
          <xdr:nvPicPr>
            <xdr:cNvPr id="3126" name="Picture 54" descr="ratings"/>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7" name="Picture 55" descr="star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28" name="Picture 56" descr="write-your-review"/>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29" name="Group 57">
            <a:hlinkClick xmlns:r="http://schemas.openxmlformats.org/officeDocument/2006/relationships" r:id="rId13" tooltip="Give a thumb-up to this free template on your social network"/>
          </xdr:cNvPr>
          <xdr:cNvGrpSpPr>
            <a:grpSpLocks/>
          </xdr:cNvGrpSpPr>
        </xdr:nvGrpSpPr>
        <xdr:grpSpPr bwMode="auto">
          <a:xfrm>
            <a:off x="724" y="57"/>
            <a:ext cx="320" cy="125"/>
            <a:chOff x="881" y="109"/>
            <a:chExt cx="320" cy="125"/>
          </a:xfrm>
        </xdr:grpSpPr>
        <xdr:pic>
          <xdr:nvPicPr>
            <xdr:cNvPr id="3130" name="Picture 58" descr="tumbs-up"/>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31" name="Rectangle 5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32" name="Picture 60" descr="social_link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33" name="Picture 61" descr="thumb-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3134" name="Text Box 62"/>
          <xdr:cNvSpPr txBox="1">
            <a:spLocks noChangeArrowheads="1"/>
          </xdr:cNvSpPr>
        </xdr:nvSpPr>
        <xdr:spPr bwMode="auto">
          <a:xfrm>
            <a:off x="724" y="239"/>
            <a:ext cx="320" cy="100"/>
          </a:xfrm>
          <a:prstGeom prst="rect">
            <a:avLst/>
          </a:prstGeom>
          <a:solidFill>
            <a:srgbClr xmlns:mc="http://schemas.openxmlformats.org/markup-compatibility/2006" xmlns:a14="http://schemas.microsoft.com/office/drawing/2010/main" val="EFB6B1" mc:Ignorable="a14" a14:legacySpreadsheetColorIndex="1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l" rtl="0">
              <a:defRPr sz="1000"/>
            </a:pPr>
            <a:r>
              <a:rPr lang="en-GB" sz="1000" b="1" i="0" u="none" strike="noStrike" baseline="0">
                <a:solidFill>
                  <a:srgbClr val="B3122D"/>
                </a:solidFill>
                <a:latin typeface="Arial"/>
                <a:cs typeface="Arial"/>
              </a:rPr>
              <a:t>Disclaimer:</a:t>
            </a:r>
            <a:r>
              <a:rPr lang="en-GB" sz="1000" b="0" i="0" u="none" strike="noStrike" baseline="0">
                <a:solidFill>
                  <a:srgbClr val="000000"/>
                </a:solidFill>
                <a:latin typeface="Arial"/>
                <a:cs typeface="Arial"/>
              </a:rPr>
              <a:t> This template is for educational purposes only. We do not guarantee the results. Use this template at your own risk. You should seek the advice of qualified professionals regarding your Retirement Savings.</a:t>
            </a:r>
          </a:p>
        </xdr:txBody>
      </xdr:sp>
    </xdr:grpSp>
    <xdr:clientData/>
  </xdr:twoCellAnchor>
  <xdr:twoCellAnchor editAs="oneCell">
    <xdr:from>
      <xdr:col>5</xdr:col>
      <xdr:colOff>123825</xdr:colOff>
      <xdr:row>0</xdr:row>
      <xdr:rowOff>28575</xdr:rowOff>
    </xdr:from>
    <xdr:to>
      <xdr:col>7</xdr:col>
      <xdr:colOff>600075</xdr:colOff>
      <xdr:row>0</xdr:row>
      <xdr:rowOff>409575</xdr:rowOff>
    </xdr:to>
    <xdr:pic>
      <xdr:nvPicPr>
        <xdr:cNvPr id="3135" name="Picture 63" descr="white-logo"/>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577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1059"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tabSelected="1" topLeftCell="A42" zoomScaleNormal="100" workbookViewId="0">
      <selection sqref="A1:J60"/>
    </sheetView>
  </sheetViews>
  <sheetFormatPr defaultColWidth="9.109375" defaultRowHeight="13.2" x14ac:dyDescent="0.25"/>
  <cols>
    <col min="1" max="1" width="34.33203125" style="1" customWidth="1"/>
    <col min="2" max="2" width="11.6640625" style="1" customWidth="1"/>
    <col min="3" max="3" width="1.6640625" style="1" customWidth="1"/>
    <col min="4" max="4" width="11.6640625" style="1" customWidth="1"/>
    <col min="5" max="5" width="1.6640625" style="1" customWidth="1"/>
    <col min="6" max="6" width="11.6640625" style="1" customWidth="1"/>
    <col min="7" max="7" width="1.6640625" style="1" customWidth="1"/>
    <col min="8" max="8" width="11.6640625" style="1" customWidth="1"/>
    <col min="9" max="9" width="1.6640625" style="1" customWidth="1"/>
    <col min="10" max="10" width="11.6640625" style="1" customWidth="1"/>
    <col min="11" max="16384" width="9.109375" style="1"/>
  </cols>
  <sheetData>
    <row r="1" spans="1:10" ht="25.2" customHeight="1" x14ac:dyDescent="0.25">
      <c r="A1" s="116" t="s">
        <v>99</v>
      </c>
      <c r="B1" s="117"/>
      <c r="C1" s="117"/>
      <c r="D1" s="117"/>
      <c r="E1" s="117"/>
      <c r="F1" s="117"/>
      <c r="G1" s="117"/>
      <c r="H1" s="117"/>
      <c r="I1" s="117"/>
      <c r="J1" s="118"/>
    </row>
    <row r="2" spans="1:10" s="4" customFormat="1" ht="6.9" customHeight="1" thickBot="1" x14ac:dyDescent="0.3">
      <c r="A2" s="119"/>
      <c r="B2" s="2"/>
      <c r="C2" s="2"/>
      <c r="D2" s="2"/>
      <c r="E2" s="2"/>
      <c r="F2" s="2"/>
      <c r="G2" s="2"/>
      <c r="H2" s="2"/>
      <c r="I2" s="2"/>
      <c r="J2" s="120"/>
    </row>
    <row r="3" spans="1:10" s="5" customFormat="1" ht="18" customHeight="1" thickBot="1" x14ac:dyDescent="0.3">
      <c r="A3" s="83" t="s">
        <v>0</v>
      </c>
      <c r="B3" s="84"/>
      <c r="C3" s="84"/>
      <c r="D3" s="84"/>
      <c r="E3" s="84"/>
      <c r="F3" s="84"/>
      <c r="G3" s="84"/>
      <c r="H3" s="84"/>
      <c r="I3" s="84"/>
      <c r="J3" s="85"/>
    </row>
    <row r="4" spans="1:10" s="7" customFormat="1" ht="6.9" customHeight="1" x14ac:dyDescent="0.25">
      <c r="A4" s="121"/>
      <c r="B4" s="6"/>
      <c r="C4" s="6"/>
      <c r="D4" s="6"/>
      <c r="E4" s="6"/>
      <c r="F4" s="6"/>
      <c r="G4" s="6"/>
      <c r="H4" s="6"/>
      <c r="I4" s="6"/>
      <c r="J4" s="122"/>
    </row>
    <row r="5" spans="1:10" s="8" customFormat="1" ht="15" customHeight="1" x14ac:dyDescent="0.25">
      <c r="A5" s="123" t="s">
        <v>17</v>
      </c>
      <c r="B5" s="114"/>
      <c r="C5" s="115"/>
      <c r="D5" s="115"/>
      <c r="E5" s="115"/>
      <c r="F5" s="115" t="s">
        <v>19</v>
      </c>
      <c r="G5" s="115"/>
      <c r="H5" s="115"/>
      <c r="I5" s="115"/>
      <c r="J5" s="124" t="str">
        <f>IF(AND(B6&gt;0,B5),B6-B5,"")</f>
        <v/>
      </c>
    </row>
    <row r="6" spans="1:10" s="8" customFormat="1" ht="15" customHeight="1" x14ac:dyDescent="0.25">
      <c r="A6" s="123" t="s">
        <v>18</v>
      </c>
      <c r="B6" s="114"/>
      <c r="C6" s="115"/>
      <c r="D6" s="115"/>
      <c r="E6" s="115"/>
      <c r="F6" s="115"/>
      <c r="G6" s="115"/>
      <c r="H6" s="115"/>
      <c r="I6" s="115"/>
      <c r="J6" s="125"/>
    </row>
    <row r="7" spans="1:10" s="7" customFormat="1" ht="6.9" customHeight="1" thickBot="1" x14ac:dyDescent="0.3">
      <c r="A7" s="126"/>
      <c r="B7" s="10"/>
      <c r="C7" s="9"/>
      <c r="D7" s="9"/>
      <c r="E7" s="9"/>
      <c r="F7" s="9"/>
      <c r="G7" s="9"/>
      <c r="H7" s="9"/>
      <c r="I7" s="9"/>
      <c r="J7" s="127"/>
    </row>
    <row r="8" spans="1:10" s="5" customFormat="1" ht="18" customHeight="1" thickBot="1" x14ac:dyDescent="0.3">
      <c r="A8" s="83" t="s">
        <v>10</v>
      </c>
      <c r="B8" s="84"/>
      <c r="C8" s="84"/>
      <c r="D8" s="84"/>
      <c r="E8" s="84"/>
      <c r="F8" s="84"/>
      <c r="G8" s="84"/>
      <c r="H8" s="84"/>
      <c r="I8" s="84"/>
      <c r="J8" s="85"/>
    </row>
    <row r="9" spans="1:10" s="12" customFormat="1" ht="15" customHeight="1" thickBot="1" x14ac:dyDescent="0.3">
      <c r="A9" s="128"/>
      <c r="B9" s="92" t="s">
        <v>40</v>
      </c>
      <c r="C9" s="93"/>
      <c r="D9" s="93" t="s">
        <v>84</v>
      </c>
      <c r="E9" s="93"/>
      <c r="F9" s="93" t="s">
        <v>41</v>
      </c>
      <c r="G9" s="93"/>
      <c r="H9" s="93" t="s">
        <v>42</v>
      </c>
      <c r="I9" s="93"/>
      <c r="J9" s="94" t="s">
        <v>43</v>
      </c>
    </row>
    <row r="10" spans="1:10" s="8" customFormat="1" ht="15" customHeight="1" x14ac:dyDescent="0.25">
      <c r="A10" s="113" t="s">
        <v>28</v>
      </c>
      <c r="B10" s="78"/>
      <c r="C10" s="13" t="str">
        <f t="shared" ref="C10:E15" si="0">IF(B10&gt;0,1,"")</f>
        <v/>
      </c>
      <c r="D10" s="79"/>
      <c r="E10" s="13" t="str">
        <f t="shared" si="0"/>
        <v/>
      </c>
      <c r="F10" s="79"/>
      <c r="G10" s="13" t="str">
        <f t="shared" ref="G10:G15" si="1">IF(F10&gt;0,1,"")</f>
        <v/>
      </c>
      <c r="H10" s="79"/>
      <c r="I10" s="13" t="str">
        <f t="shared" ref="I10:I15" si="2">IF(H10&gt;0,1,"")</f>
        <v/>
      </c>
      <c r="J10" s="129" t="str">
        <f t="shared" ref="J10:J15" si="3">IF(SUM(C10,E10,G10,I10)&gt;1,"ERROR",IF(B10&gt;=1,B10*52,IF(D10&gt;=1,D10*26,IF(F10&gt;=1,F10*12,IF(H10&gt;=1,H10*4,"")))))</f>
        <v/>
      </c>
    </row>
    <row r="11" spans="1:10" s="8" customFormat="1" ht="15" customHeight="1" x14ac:dyDescent="0.25">
      <c r="A11" s="106" t="s">
        <v>29</v>
      </c>
      <c r="B11" s="77"/>
      <c r="C11" s="13" t="str">
        <f t="shared" si="0"/>
        <v/>
      </c>
      <c r="D11" s="20"/>
      <c r="E11" s="13" t="str">
        <f t="shared" si="0"/>
        <v/>
      </c>
      <c r="F11" s="20"/>
      <c r="G11" s="13" t="str">
        <f t="shared" si="1"/>
        <v/>
      </c>
      <c r="H11" s="20"/>
      <c r="I11" s="13" t="str">
        <f t="shared" si="2"/>
        <v/>
      </c>
      <c r="J11" s="129" t="str">
        <f t="shared" si="3"/>
        <v/>
      </c>
    </row>
    <row r="12" spans="1:10" s="8" customFormat="1" ht="15" customHeight="1" x14ac:dyDescent="0.25">
      <c r="A12" s="106" t="s">
        <v>36</v>
      </c>
      <c r="B12" s="77"/>
      <c r="C12" s="13" t="str">
        <f t="shared" si="0"/>
        <v/>
      </c>
      <c r="D12" s="20"/>
      <c r="E12" s="13" t="str">
        <f t="shared" si="0"/>
        <v/>
      </c>
      <c r="F12" s="20"/>
      <c r="G12" s="13" t="str">
        <f t="shared" si="1"/>
        <v/>
      </c>
      <c r="H12" s="20"/>
      <c r="I12" s="13" t="str">
        <f t="shared" si="2"/>
        <v/>
      </c>
      <c r="J12" s="129" t="str">
        <f t="shared" si="3"/>
        <v/>
      </c>
    </row>
    <row r="13" spans="1:10" s="8" customFormat="1" ht="15" customHeight="1" x14ac:dyDescent="0.25">
      <c r="A13" s="106" t="s">
        <v>37</v>
      </c>
      <c r="B13" s="77"/>
      <c r="C13" s="13" t="str">
        <f t="shared" si="0"/>
        <v/>
      </c>
      <c r="D13" s="20"/>
      <c r="E13" s="13" t="str">
        <f t="shared" si="0"/>
        <v/>
      </c>
      <c r="F13" s="20"/>
      <c r="G13" s="13" t="str">
        <f t="shared" si="1"/>
        <v/>
      </c>
      <c r="H13" s="20"/>
      <c r="I13" s="13" t="str">
        <f t="shared" si="2"/>
        <v/>
      </c>
      <c r="J13" s="129" t="str">
        <f t="shared" si="3"/>
        <v/>
      </c>
    </row>
    <row r="14" spans="1:10" s="8" customFormat="1" ht="15" customHeight="1" x14ac:dyDescent="0.25">
      <c r="A14" s="106" t="s">
        <v>39</v>
      </c>
      <c r="B14" s="77"/>
      <c r="C14" s="13" t="str">
        <f t="shared" si="0"/>
        <v/>
      </c>
      <c r="D14" s="20"/>
      <c r="E14" s="13" t="str">
        <f t="shared" si="0"/>
        <v/>
      </c>
      <c r="F14" s="20"/>
      <c r="G14" s="13" t="str">
        <f t="shared" si="1"/>
        <v/>
      </c>
      <c r="H14" s="20"/>
      <c r="I14" s="13" t="str">
        <f t="shared" si="2"/>
        <v/>
      </c>
      <c r="J14" s="129" t="str">
        <f t="shared" si="3"/>
        <v/>
      </c>
    </row>
    <row r="15" spans="1:10" s="8" customFormat="1" ht="15" customHeight="1" thickBot="1" x14ac:dyDescent="0.3">
      <c r="A15" s="107" t="s">
        <v>30</v>
      </c>
      <c r="B15" s="77"/>
      <c r="C15" s="13" t="str">
        <f t="shared" si="0"/>
        <v/>
      </c>
      <c r="D15" s="20"/>
      <c r="E15" s="13" t="str">
        <f t="shared" si="0"/>
        <v/>
      </c>
      <c r="F15" s="20"/>
      <c r="G15" s="13" t="str">
        <f t="shared" si="1"/>
        <v/>
      </c>
      <c r="H15" s="20"/>
      <c r="I15" s="13" t="str">
        <f t="shared" si="2"/>
        <v/>
      </c>
      <c r="J15" s="129" t="str">
        <f t="shared" si="3"/>
        <v/>
      </c>
    </row>
    <row r="16" spans="1:10" ht="6.9" customHeight="1" thickBot="1" x14ac:dyDescent="0.3">
      <c r="A16" s="126"/>
      <c r="B16" s="14"/>
      <c r="C16" s="6"/>
      <c r="D16" s="6"/>
      <c r="E16" s="6"/>
      <c r="F16" s="14"/>
      <c r="G16" s="6"/>
      <c r="H16" s="14"/>
      <c r="I16" s="6"/>
      <c r="J16" s="130"/>
    </row>
    <row r="17" spans="1:10" s="15" customFormat="1" ht="15" customHeight="1" thickBot="1" x14ac:dyDescent="0.3">
      <c r="A17" s="131" t="s">
        <v>86</v>
      </c>
      <c r="B17" s="22" t="str">
        <f>IF(SUM(B10:B15),SUM(B10:B15),"")</f>
        <v/>
      </c>
      <c r="C17" s="23"/>
      <c r="D17" s="22" t="str">
        <f>IF(SUM(D10:D15),SUM(D10:D15),"")</f>
        <v/>
      </c>
      <c r="E17" s="23"/>
      <c r="F17" s="22" t="str">
        <f>IF(SUM(F10:F15),SUM(F10:F15),"")</f>
        <v/>
      </c>
      <c r="G17" s="23"/>
      <c r="H17" s="22" t="str">
        <f>IF(SUM(H10:H15),SUM(H10:H15),"")</f>
        <v/>
      </c>
      <c r="I17" s="23"/>
      <c r="J17" s="132" t="str">
        <f>IF(SUM(J10:J15),SUM(J10:J15),"")</f>
        <v/>
      </c>
    </row>
    <row r="18" spans="1:10" ht="5.0999999999999996" customHeight="1" thickBot="1" x14ac:dyDescent="0.3">
      <c r="A18" s="126"/>
      <c r="B18" s="9"/>
      <c r="C18" s="9"/>
      <c r="D18" s="9"/>
      <c r="E18" s="9"/>
      <c r="F18" s="9"/>
      <c r="G18" s="9"/>
      <c r="H18" s="9"/>
      <c r="I18" s="9"/>
      <c r="J18" s="127"/>
    </row>
    <row r="19" spans="1:10" s="5" customFormat="1" ht="18" customHeight="1" thickBot="1" x14ac:dyDescent="0.3">
      <c r="A19" s="83" t="s">
        <v>1</v>
      </c>
      <c r="B19" s="81"/>
      <c r="C19" s="81"/>
      <c r="D19" s="81"/>
      <c r="E19" s="81"/>
      <c r="F19" s="81"/>
      <c r="G19" s="81"/>
      <c r="H19" s="81"/>
      <c r="I19" s="81"/>
      <c r="J19" s="82"/>
    </row>
    <row r="20" spans="1:10" s="12" customFormat="1" ht="15" customHeight="1" thickBot="1" x14ac:dyDescent="0.3">
      <c r="A20" s="108"/>
      <c r="B20" s="90" t="s">
        <v>40</v>
      </c>
      <c r="C20" s="90"/>
      <c r="D20" s="90" t="s">
        <v>84</v>
      </c>
      <c r="E20" s="90"/>
      <c r="F20" s="90" t="s">
        <v>41</v>
      </c>
      <c r="G20" s="90"/>
      <c r="H20" s="90" t="s">
        <v>42</v>
      </c>
      <c r="I20" s="90"/>
      <c r="J20" s="91" t="s">
        <v>43</v>
      </c>
    </row>
    <row r="21" spans="1:10" s="8" customFormat="1" ht="15" customHeight="1" x14ac:dyDescent="0.25">
      <c r="A21" s="109" t="s">
        <v>20</v>
      </c>
      <c r="B21" s="87"/>
      <c r="C21" s="13" t="str">
        <f>IF(B21&gt;0,1,"")</f>
        <v/>
      </c>
      <c r="D21" s="86"/>
      <c r="E21" s="13" t="str">
        <f>IF(D21&gt;0,1,"")</f>
        <v/>
      </c>
      <c r="F21" s="86"/>
      <c r="G21" s="13" t="str">
        <f>IF(F21&gt;0,1,"")</f>
        <v/>
      </c>
      <c r="H21" s="86"/>
      <c r="I21" s="13" t="str">
        <f>IF(H21&gt;0,1,"")</f>
        <v/>
      </c>
      <c r="J21" s="133" t="str">
        <f>IF(SUM(C21,E21,G21,I21)&gt;1,"ERROR",IF(B21&gt;=1,B21*52,IF(D21&gt;=1,D21*26,IF(F21&gt;=1,F21*12,IF(H21&gt;=1,H21*4,"")))))</f>
        <v/>
      </c>
    </row>
    <row r="22" spans="1:10" s="8" customFormat="1" ht="15" customHeight="1" x14ac:dyDescent="0.25">
      <c r="A22" s="109" t="s">
        <v>21</v>
      </c>
      <c r="B22" s="88"/>
      <c r="C22" s="13" t="str">
        <f>IF(B22&gt;0,1,"")</f>
        <v/>
      </c>
      <c r="D22" s="21"/>
      <c r="E22" s="13" t="str">
        <f>IF(D22&gt;0,1,"")</f>
        <v/>
      </c>
      <c r="F22" s="21"/>
      <c r="G22" s="13" t="str">
        <f>IF(F22&gt;0,1,"")</f>
        <v/>
      </c>
      <c r="H22" s="21"/>
      <c r="I22" s="13" t="str">
        <f>IF(H22&gt;0,1,"")</f>
        <v/>
      </c>
      <c r="J22" s="133" t="str">
        <f>IF(SUM(C22,E22,G22,I22)&gt;1,"ERROR",IF(B22&gt;=1,B22*52,IF(D22&gt;=1,D22*26,IF(F22&gt;=1,F22*12,IF(H22&gt;=1,H22*4,"")))))</f>
        <v/>
      </c>
    </row>
    <row r="23" spans="1:10" s="8" customFormat="1" ht="15" customHeight="1" x14ac:dyDescent="0.25">
      <c r="A23" s="109" t="s">
        <v>22</v>
      </c>
      <c r="B23" s="88"/>
      <c r="C23" s="13" t="str">
        <f>IF(B23&gt;0,1,"")</f>
        <v/>
      </c>
      <c r="D23" s="21"/>
      <c r="E23" s="13" t="str">
        <f>IF(D23&gt;0,1,"")</f>
        <v/>
      </c>
      <c r="F23" s="21"/>
      <c r="G23" s="13" t="str">
        <f>IF(F23&gt;0,1,"")</f>
        <v/>
      </c>
      <c r="H23" s="21"/>
      <c r="I23" s="13" t="str">
        <f>IF(H23&gt;0,1,"")</f>
        <v/>
      </c>
      <c r="J23" s="133" t="str">
        <f>IF(SUM(C23,E23,G23,I23)&gt;1,"ERROR",IF(B23&gt;=1,B23*52,IF(D23&gt;=1,D23*26,IF(F23&gt;=1,F23*12,IF(H23&gt;=1,H23*4,"")))))</f>
        <v/>
      </c>
    </row>
    <row r="24" spans="1:10" s="8" customFormat="1" ht="15" customHeight="1" thickBot="1" x14ac:dyDescent="0.3">
      <c r="A24" s="110" t="s">
        <v>23</v>
      </c>
      <c r="B24" s="88"/>
      <c r="C24" s="13" t="str">
        <f>IF(B24&gt;0,1,"")</f>
        <v/>
      </c>
      <c r="D24" s="21"/>
      <c r="E24" s="13" t="str">
        <f>IF(D24&gt;0,1,"")</f>
        <v/>
      </c>
      <c r="F24" s="21"/>
      <c r="G24" s="13" t="str">
        <f>IF(F24&gt;0,1,"")</f>
        <v/>
      </c>
      <c r="H24" s="21"/>
      <c r="I24" s="13" t="str">
        <f>IF(H24&gt;0,1,"")</f>
        <v/>
      </c>
      <c r="J24" s="133" t="str">
        <f>IF(SUM(C24,E24,G24,I24)&gt;1,"ERROR",IF(B24&gt;=1,B24*52,IF(D24&gt;=1,D24*26,IF(F24&gt;=1,F24*12,IF(H24&gt;=1,H24*4,"")))))</f>
        <v/>
      </c>
    </row>
    <row r="25" spans="1:10" s="7" customFormat="1" ht="6.9" customHeight="1" thickBot="1" x14ac:dyDescent="0.3">
      <c r="A25" s="134"/>
      <c r="B25" s="17"/>
      <c r="C25" s="6"/>
      <c r="D25" s="6"/>
      <c r="E25" s="6"/>
      <c r="F25" s="17"/>
      <c r="G25" s="6"/>
      <c r="H25" s="17"/>
      <c r="I25" s="6"/>
      <c r="J25" s="130"/>
    </row>
    <row r="26" spans="1:10" s="11" customFormat="1" ht="15" customHeight="1" thickBot="1" x14ac:dyDescent="0.3">
      <c r="A26" s="135" t="s">
        <v>86</v>
      </c>
      <c r="B26" s="25" t="str">
        <f>IF(SUM(B21:B24),SUM(B21:B24),"")</f>
        <v/>
      </c>
      <c r="C26" s="24"/>
      <c r="D26" s="25" t="str">
        <f>IF(SUM(D21:D24),SUM(D21:D24),"")</f>
        <v/>
      </c>
      <c r="E26" s="24"/>
      <c r="F26" s="25" t="str">
        <f>IF(SUM(F21:F24),SUM(F21:F24),"")</f>
        <v/>
      </c>
      <c r="G26" s="24"/>
      <c r="H26" s="25" t="str">
        <f>IF(SUM(H21:H24),SUM(H21:H24),"")</f>
        <v/>
      </c>
      <c r="I26" s="24"/>
      <c r="J26" s="136" t="str">
        <f>IF(SUM(J21:J24),SUM(J21:J24),"")</f>
        <v/>
      </c>
    </row>
    <row r="27" spans="1:10" ht="5.0999999999999996" customHeight="1" thickBot="1" x14ac:dyDescent="0.3">
      <c r="A27" s="134"/>
      <c r="B27" s="16"/>
      <c r="C27" s="16"/>
      <c r="D27" s="16"/>
      <c r="E27" s="16"/>
      <c r="F27" s="16"/>
      <c r="G27" s="16"/>
      <c r="H27" s="16"/>
      <c r="I27" s="16"/>
      <c r="J27" s="137"/>
    </row>
    <row r="28" spans="1:10" s="5" customFormat="1" ht="18" customHeight="1" thickBot="1" x14ac:dyDescent="0.3">
      <c r="A28" s="83" t="s">
        <v>2</v>
      </c>
      <c r="B28" s="84"/>
      <c r="C28" s="84"/>
      <c r="D28" s="84"/>
      <c r="E28" s="84"/>
      <c r="F28" s="84"/>
      <c r="G28" s="84"/>
      <c r="H28" s="84"/>
      <c r="I28" s="84"/>
      <c r="J28" s="85"/>
    </row>
    <row r="29" spans="1:10" s="12" customFormat="1" ht="15" customHeight="1" thickBot="1" x14ac:dyDescent="0.3">
      <c r="A29" s="108"/>
      <c r="B29" s="89" t="s">
        <v>40</v>
      </c>
      <c r="C29" s="90"/>
      <c r="D29" s="90" t="s">
        <v>84</v>
      </c>
      <c r="E29" s="90"/>
      <c r="F29" s="90" t="s">
        <v>41</v>
      </c>
      <c r="G29" s="90"/>
      <c r="H29" s="90" t="s">
        <v>42</v>
      </c>
      <c r="I29" s="90"/>
      <c r="J29" s="91" t="s">
        <v>43</v>
      </c>
    </row>
    <row r="30" spans="1:10" s="8" customFormat="1" ht="15" customHeight="1" x14ac:dyDescent="0.25">
      <c r="A30" s="111" t="s">
        <v>3</v>
      </c>
      <c r="B30" s="78"/>
      <c r="C30" s="13" t="str">
        <f t="shared" ref="C30:E35" si="4">IF(B30&gt;0,1,"")</f>
        <v/>
      </c>
      <c r="D30" s="79"/>
      <c r="E30" s="13" t="str">
        <f t="shared" si="4"/>
        <v/>
      </c>
      <c r="F30" s="79"/>
      <c r="G30" s="13" t="str">
        <f t="shared" ref="G30:G35" si="5">IF(F30&gt;0,1,"")</f>
        <v/>
      </c>
      <c r="H30" s="79"/>
      <c r="I30" s="13" t="str">
        <f t="shared" ref="I30:I35" si="6">IF(H30&gt;0,1,"")</f>
        <v/>
      </c>
      <c r="J30" s="133" t="str">
        <f t="shared" ref="J30:J35" si="7">IF(SUM(C30,E30,G30,I30)&gt;1,"ERROR",IF(B30&gt;=1,B30*52,IF(D30&gt;=1,D30*26,IF(F30&gt;=1,F30*12,IF(H30&gt;=1,H30*4,"")))))</f>
        <v/>
      </c>
    </row>
    <row r="31" spans="1:10" s="8" customFormat="1" ht="15" customHeight="1" x14ac:dyDescent="0.25">
      <c r="A31" s="106" t="s">
        <v>4</v>
      </c>
      <c r="B31" s="77"/>
      <c r="C31" s="13" t="str">
        <f t="shared" si="4"/>
        <v/>
      </c>
      <c r="D31" s="20"/>
      <c r="E31" s="13" t="str">
        <f t="shared" si="4"/>
        <v/>
      </c>
      <c r="F31" s="20"/>
      <c r="G31" s="13" t="str">
        <f t="shared" si="5"/>
        <v/>
      </c>
      <c r="H31" s="20"/>
      <c r="I31" s="13" t="str">
        <f t="shared" si="6"/>
        <v/>
      </c>
      <c r="J31" s="133" t="str">
        <f t="shared" si="7"/>
        <v/>
      </c>
    </row>
    <row r="32" spans="1:10" s="8" customFormat="1" ht="15" customHeight="1" x14ac:dyDescent="0.25">
      <c r="A32" s="106" t="s">
        <v>35</v>
      </c>
      <c r="B32" s="77"/>
      <c r="C32" s="13" t="str">
        <f t="shared" si="4"/>
        <v/>
      </c>
      <c r="D32" s="20"/>
      <c r="E32" s="13" t="str">
        <f t="shared" si="4"/>
        <v/>
      </c>
      <c r="F32" s="20"/>
      <c r="G32" s="13" t="str">
        <f t="shared" si="5"/>
        <v/>
      </c>
      <c r="H32" s="20"/>
      <c r="I32" s="13" t="str">
        <f t="shared" si="6"/>
        <v/>
      </c>
      <c r="J32" s="133" t="str">
        <f t="shared" si="7"/>
        <v/>
      </c>
    </row>
    <row r="33" spans="1:10" s="8" customFormat="1" ht="15" customHeight="1" x14ac:dyDescent="0.25">
      <c r="A33" s="112" t="s">
        <v>5</v>
      </c>
      <c r="B33" s="77"/>
      <c r="C33" s="13" t="str">
        <f t="shared" si="4"/>
        <v/>
      </c>
      <c r="D33" s="20"/>
      <c r="E33" s="13" t="str">
        <f t="shared" si="4"/>
        <v/>
      </c>
      <c r="F33" s="20"/>
      <c r="G33" s="13" t="str">
        <f t="shared" si="5"/>
        <v/>
      </c>
      <c r="H33" s="20"/>
      <c r="I33" s="13" t="str">
        <f t="shared" si="6"/>
        <v/>
      </c>
      <c r="J33" s="133" t="str">
        <f t="shared" si="7"/>
        <v/>
      </c>
    </row>
    <row r="34" spans="1:10" s="8" customFormat="1" ht="15" customHeight="1" x14ac:dyDescent="0.25">
      <c r="A34" s="106" t="s">
        <v>24</v>
      </c>
      <c r="B34" s="77"/>
      <c r="C34" s="13" t="str">
        <f t="shared" si="4"/>
        <v/>
      </c>
      <c r="D34" s="20"/>
      <c r="E34" s="13" t="str">
        <f t="shared" si="4"/>
        <v/>
      </c>
      <c r="F34" s="20"/>
      <c r="G34" s="13" t="str">
        <f t="shared" si="5"/>
        <v/>
      </c>
      <c r="H34" s="20"/>
      <c r="I34" s="13" t="str">
        <f t="shared" si="6"/>
        <v/>
      </c>
      <c r="J34" s="133" t="str">
        <f t="shared" si="7"/>
        <v/>
      </c>
    </row>
    <row r="35" spans="1:10" s="8" customFormat="1" ht="15" customHeight="1" thickBot="1" x14ac:dyDescent="0.3">
      <c r="A35" s="107" t="s">
        <v>25</v>
      </c>
      <c r="B35" s="77"/>
      <c r="C35" s="13" t="str">
        <f t="shared" si="4"/>
        <v/>
      </c>
      <c r="D35" s="20"/>
      <c r="E35" s="13" t="str">
        <f t="shared" si="4"/>
        <v/>
      </c>
      <c r="F35" s="20"/>
      <c r="G35" s="13" t="str">
        <f t="shared" si="5"/>
        <v/>
      </c>
      <c r="H35" s="20"/>
      <c r="I35" s="13" t="str">
        <f t="shared" si="6"/>
        <v/>
      </c>
      <c r="J35" s="133" t="str">
        <f t="shared" si="7"/>
        <v/>
      </c>
    </row>
    <row r="36" spans="1:10" s="7" customFormat="1" ht="6.9" customHeight="1" thickBot="1" x14ac:dyDescent="0.3">
      <c r="A36" s="126"/>
      <c r="B36" s="14"/>
      <c r="C36" s="6"/>
      <c r="D36" s="6"/>
      <c r="E36" s="6"/>
      <c r="F36" s="14"/>
      <c r="G36" s="6"/>
      <c r="H36" s="14"/>
      <c r="I36" s="6"/>
      <c r="J36" s="130"/>
    </row>
    <row r="37" spans="1:10" s="12" customFormat="1" ht="15" customHeight="1" thickBot="1" x14ac:dyDescent="0.3">
      <c r="A37" s="135" t="s">
        <v>86</v>
      </c>
      <c r="B37" s="25" t="str">
        <f>IF(SUM(B30:B35),SUM(B30:B35),"")</f>
        <v/>
      </c>
      <c r="C37" s="24"/>
      <c r="D37" s="25" t="str">
        <f>IF(SUM(D30:D35),SUM(D30:D35),"")</f>
        <v/>
      </c>
      <c r="E37" s="24"/>
      <c r="F37" s="25" t="str">
        <f>IF(SUM(F30:F35),SUM(F30:F35),"")</f>
        <v/>
      </c>
      <c r="G37" s="24"/>
      <c r="H37" s="25" t="str">
        <f>IF(SUM(H30:H35),SUM(H30:H35),"")</f>
        <v/>
      </c>
      <c r="I37" s="24"/>
      <c r="J37" s="136" t="str">
        <f>IF(SUM(J30:J35),SUM(J30:J35),"")</f>
        <v/>
      </c>
    </row>
    <row r="38" spans="1:10" ht="5.0999999999999996" customHeight="1" thickBot="1" x14ac:dyDescent="0.3">
      <c r="A38" s="126"/>
      <c r="B38" s="9"/>
      <c r="C38" s="9"/>
      <c r="D38" s="9"/>
      <c r="E38" s="9"/>
      <c r="F38" s="9"/>
      <c r="G38" s="9"/>
      <c r="H38" s="9"/>
      <c r="I38" s="9"/>
      <c r="J38" s="127"/>
    </row>
    <row r="39" spans="1:10" s="5" customFormat="1" ht="18" customHeight="1" thickBot="1" x14ac:dyDescent="0.3">
      <c r="A39" s="83" t="s">
        <v>38</v>
      </c>
      <c r="B39" s="84"/>
      <c r="C39" s="84"/>
      <c r="D39" s="84"/>
      <c r="E39" s="84"/>
      <c r="F39" s="84"/>
      <c r="G39" s="84"/>
      <c r="H39" s="84"/>
      <c r="I39" s="84"/>
      <c r="J39" s="85"/>
    </row>
    <row r="40" spans="1:10" s="12" customFormat="1" ht="15" customHeight="1" thickBot="1" x14ac:dyDescent="0.3">
      <c r="A40" s="105"/>
      <c r="B40" s="89" t="s">
        <v>40</v>
      </c>
      <c r="C40" s="90"/>
      <c r="D40" s="90" t="s">
        <v>84</v>
      </c>
      <c r="E40" s="90"/>
      <c r="F40" s="90" t="s">
        <v>41</v>
      </c>
      <c r="G40" s="90"/>
      <c r="H40" s="90" t="s">
        <v>42</v>
      </c>
      <c r="I40" s="90"/>
      <c r="J40" s="91" t="s">
        <v>43</v>
      </c>
    </row>
    <row r="41" spans="1:10" s="8" customFormat="1" ht="15" customHeight="1" x14ac:dyDescent="0.25">
      <c r="A41" s="106" t="s">
        <v>6</v>
      </c>
      <c r="B41" s="78"/>
      <c r="C41" s="13" t="str">
        <f>IF(B41&gt;0,1,"")</f>
        <v/>
      </c>
      <c r="D41" s="79"/>
      <c r="E41" s="13" t="str">
        <f>IF(D41&gt;0,1,"")</f>
        <v/>
      </c>
      <c r="F41" s="79"/>
      <c r="G41" s="13" t="str">
        <f>IF(F41&gt;0,1,"")</f>
        <v/>
      </c>
      <c r="H41" s="79"/>
      <c r="I41" s="13" t="str">
        <f>IF(H41&gt;0,1,"")</f>
        <v/>
      </c>
      <c r="J41" s="133" t="str">
        <f>IF(SUM(C41,E41,G41,I41)&gt;1,"ERROR",IF(B41&gt;=1,B41*52,IF(D41&gt;=1,D41*26,IF(F41&gt;=1,F41*12,IF(H41&gt;=1,H41*4,"")))))</f>
        <v/>
      </c>
    </row>
    <row r="42" spans="1:10" s="8" customFormat="1" ht="15" customHeight="1" x14ac:dyDescent="0.25">
      <c r="A42" s="106" t="s">
        <v>7</v>
      </c>
      <c r="B42" s="77"/>
      <c r="C42" s="13" t="str">
        <f>IF(B42&gt;0,1,"")</f>
        <v/>
      </c>
      <c r="D42" s="20"/>
      <c r="E42" s="13" t="str">
        <f>IF(D42&gt;0,1,"")</f>
        <v/>
      </c>
      <c r="F42" s="20"/>
      <c r="G42" s="13" t="str">
        <f>IF(F42&gt;0,1,"")</f>
        <v/>
      </c>
      <c r="H42" s="20"/>
      <c r="I42" s="13" t="str">
        <f>IF(H42&gt;0,1,"")</f>
        <v/>
      </c>
      <c r="J42" s="133" t="str">
        <f>IF(SUM(C42,E42,G42,I42)&gt;1,"ERROR",IF(B42&gt;=1,B42*52,IF(D42&gt;=1,D42*26,IF(F42&gt;=1,F42*12,IF(H42&gt;=1,H42*4,"")))))</f>
        <v/>
      </c>
    </row>
    <row r="43" spans="1:10" s="8" customFormat="1" ht="15" customHeight="1" x14ac:dyDescent="0.25">
      <c r="A43" s="106" t="s">
        <v>26</v>
      </c>
      <c r="B43" s="77"/>
      <c r="C43" s="13" t="str">
        <f>IF(B43&gt;0,1,"")</f>
        <v/>
      </c>
      <c r="D43" s="20"/>
      <c r="E43" s="13" t="str">
        <f>IF(D43&gt;0,1,"")</f>
        <v/>
      </c>
      <c r="F43" s="20"/>
      <c r="G43" s="13" t="str">
        <f>IF(F43&gt;0,1,"")</f>
        <v/>
      </c>
      <c r="H43" s="20"/>
      <c r="I43" s="13" t="str">
        <f>IF(H43&gt;0,1,"")</f>
        <v/>
      </c>
      <c r="J43" s="133" t="str">
        <f>IF(SUM(C43,E43,G43,I43)&gt;1,"ERROR",IF(B43&gt;=1,B43*52,IF(D43&gt;=1,D43*26,IF(F43&gt;=1,F43*12,IF(H43&gt;=1,H43*4,"")))))</f>
        <v/>
      </c>
    </row>
    <row r="44" spans="1:10" s="8" customFormat="1" ht="15" customHeight="1" thickBot="1" x14ac:dyDescent="0.3">
      <c r="A44" s="107" t="s">
        <v>8</v>
      </c>
      <c r="B44" s="77"/>
      <c r="C44" s="13" t="str">
        <f>IF(B44&gt;0,1,"")</f>
        <v/>
      </c>
      <c r="D44" s="20"/>
      <c r="E44" s="13" t="str">
        <f>IF(D44&gt;0,1,"")</f>
        <v/>
      </c>
      <c r="F44" s="20"/>
      <c r="G44" s="13" t="str">
        <f>IF(F44&gt;0,1,"")</f>
        <v/>
      </c>
      <c r="H44" s="20"/>
      <c r="I44" s="13" t="str">
        <f>IF(H44&gt;0,1,"")</f>
        <v/>
      </c>
      <c r="J44" s="133" t="str">
        <f>IF(SUM(C44,E44,G44,I44)&gt;1,"ERROR",IF(B44&gt;=1,B44*52,IF(D44&gt;=1,D44*26,IF(F44&gt;=1,F44*12,IF(H44&gt;=1,H44*4,"")))))</f>
        <v/>
      </c>
    </row>
    <row r="45" spans="1:10" s="7" customFormat="1" ht="6.9" customHeight="1" thickBot="1" x14ac:dyDescent="0.3">
      <c r="A45" s="126"/>
      <c r="B45" s="18"/>
      <c r="C45" s="6"/>
      <c r="D45" s="18"/>
      <c r="E45" s="6"/>
      <c r="F45" s="18"/>
      <c r="G45" s="6"/>
      <c r="H45" s="18"/>
      <c r="I45" s="6"/>
      <c r="J45" s="130"/>
    </row>
    <row r="46" spans="1:10" s="12" customFormat="1" ht="15" customHeight="1" thickBot="1" x14ac:dyDescent="0.3">
      <c r="A46" s="135" t="s">
        <v>86</v>
      </c>
      <c r="B46" s="25" t="str">
        <f>IF(SUM(B41:B44),SUM(B41:B44),"")</f>
        <v/>
      </c>
      <c r="C46" s="24"/>
      <c r="D46" s="25" t="str">
        <f>IF(SUM(D41:D44),SUM(D41:D44),"")</f>
        <v/>
      </c>
      <c r="E46" s="24"/>
      <c r="F46" s="25" t="str">
        <f>IF(SUM(F41:F44),SUM(F41:F44),"")</f>
        <v/>
      </c>
      <c r="G46" s="24"/>
      <c r="H46" s="25" t="str">
        <f>IF(SUM(H41:H44),SUM(H41:H44),"")</f>
        <v/>
      </c>
      <c r="I46" s="24"/>
      <c r="J46" s="136" t="str">
        <f>IF(SUM(J41:J44),SUM(J41:J44),"")</f>
        <v/>
      </c>
    </row>
    <row r="47" spans="1:10" ht="5.0999999999999996" customHeight="1" thickBot="1" x14ac:dyDescent="0.3">
      <c r="A47" s="126"/>
      <c r="B47" s="9"/>
      <c r="C47" s="9"/>
      <c r="D47" s="9"/>
      <c r="E47" s="9"/>
      <c r="F47" s="9"/>
      <c r="G47" s="9"/>
      <c r="H47" s="9"/>
      <c r="I47" s="9"/>
      <c r="J47" s="127"/>
    </row>
    <row r="48" spans="1:10" s="5" customFormat="1" ht="18" customHeight="1" thickBot="1" x14ac:dyDescent="0.3">
      <c r="A48" s="80" t="s">
        <v>9</v>
      </c>
      <c r="B48" s="81"/>
      <c r="C48" s="81"/>
      <c r="D48" s="81"/>
      <c r="E48" s="81"/>
      <c r="F48" s="81"/>
      <c r="G48" s="81"/>
      <c r="H48" s="81"/>
      <c r="I48" s="81"/>
      <c r="J48" s="82"/>
    </row>
    <row r="49" spans="1:10" s="12" customFormat="1" ht="15" customHeight="1" thickBot="1" x14ac:dyDescent="0.3">
      <c r="A49" s="108"/>
      <c r="B49" s="90" t="s">
        <v>40</v>
      </c>
      <c r="C49" s="90"/>
      <c r="D49" s="90" t="s">
        <v>84</v>
      </c>
      <c r="E49" s="90"/>
      <c r="F49" s="90" t="s">
        <v>41</v>
      </c>
      <c r="G49" s="90"/>
      <c r="H49" s="90" t="s">
        <v>42</v>
      </c>
      <c r="I49" s="90"/>
      <c r="J49" s="91" t="s">
        <v>43</v>
      </c>
    </row>
    <row r="50" spans="1:10" s="8" customFormat="1" ht="15" customHeight="1" x14ac:dyDescent="0.25">
      <c r="A50" s="106" t="s">
        <v>27</v>
      </c>
      <c r="B50" s="78"/>
      <c r="C50" s="13" t="str">
        <f>IF(B50&gt;0,1,"")</f>
        <v/>
      </c>
      <c r="D50" s="79"/>
      <c r="E50" s="13" t="str">
        <f>IF(D50&gt;0,1,"")</f>
        <v/>
      </c>
      <c r="F50" s="79"/>
      <c r="G50" s="13" t="str">
        <f>IF(F50&gt;0,1,"")</f>
        <v/>
      </c>
      <c r="H50" s="79"/>
      <c r="I50" s="13" t="str">
        <f>IF(H50&gt;0,1,"")</f>
        <v/>
      </c>
      <c r="J50" s="133" t="str">
        <f>IF(SUM(C50,E50,G50,I50)&gt;1,"ERROR",IF(B50&gt;=1,B50*52,IF(D50&gt;=1,D50*26,IF(F50&gt;=1,F50*12,IF(H50&gt;=1,H50*4,"")))))</f>
        <v/>
      </c>
    </row>
    <row r="51" spans="1:10" s="8" customFormat="1" ht="15" customHeight="1" thickBot="1" x14ac:dyDescent="0.3">
      <c r="A51" s="107" t="s">
        <v>33</v>
      </c>
      <c r="B51" s="77"/>
      <c r="C51" s="13" t="str">
        <f>IF(B51&gt;0,1,"")</f>
        <v/>
      </c>
      <c r="D51" s="20"/>
      <c r="E51" s="13" t="str">
        <f>IF(D51&gt;0,1,"")</f>
        <v/>
      </c>
      <c r="F51" s="20"/>
      <c r="G51" s="13" t="str">
        <f>IF(F51&gt;0,1,"")</f>
        <v/>
      </c>
      <c r="H51" s="20"/>
      <c r="I51" s="13" t="str">
        <f>IF(H51&gt;0,1,"")</f>
        <v/>
      </c>
      <c r="J51" s="133" t="str">
        <f>IF(SUM(C51,E51,G51,I51)&gt;1,"ERROR",IF(B51&gt;=1,B51*52,IF(D51&gt;=1,D51*26,IF(F51&gt;=1,F51*12,IF(H51&gt;=1,H51*4,"")))))</f>
        <v/>
      </c>
    </row>
    <row r="52" spans="1:10" s="7" customFormat="1" ht="6.9" customHeight="1" thickBot="1" x14ac:dyDescent="0.3">
      <c r="A52" s="126"/>
      <c r="B52" s="18"/>
      <c r="C52" s="6"/>
      <c r="D52" s="18"/>
      <c r="E52" s="6"/>
      <c r="F52" s="18"/>
      <c r="G52" s="6"/>
      <c r="H52" s="18"/>
      <c r="I52" s="6"/>
      <c r="J52" s="130"/>
    </row>
    <row r="53" spans="1:10" s="12" customFormat="1" ht="15" customHeight="1" thickBot="1" x14ac:dyDescent="0.3">
      <c r="A53" s="135" t="s">
        <v>86</v>
      </c>
      <c r="B53" s="25" t="str">
        <f>IF(SUM(B48:B51),SUM(B48:B51),"")</f>
        <v/>
      </c>
      <c r="C53" s="24"/>
      <c r="D53" s="25" t="str">
        <f>IF(SUM(D48:D51),SUM(D48:D51),"")</f>
        <v/>
      </c>
      <c r="E53" s="24"/>
      <c r="F53" s="25" t="str">
        <f>IF(SUM(F48:F51),SUM(F48:F51),"")</f>
        <v/>
      </c>
      <c r="G53" s="24"/>
      <c r="H53" s="25" t="str">
        <f>IF(SUM(H48:H51),SUM(H48:H51),"")</f>
        <v/>
      </c>
      <c r="I53" s="24"/>
      <c r="J53" s="136" t="str">
        <f>IF(SUM(J48:J51),SUM(J48:J51),"")</f>
        <v/>
      </c>
    </row>
    <row r="54" spans="1:10" ht="6.9" customHeight="1" thickBot="1" x14ac:dyDescent="0.3">
      <c r="A54" s="126"/>
      <c r="B54" s="9"/>
      <c r="C54" s="9"/>
      <c r="D54" s="9"/>
      <c r="E54" s="9"/>
      <c r="F54" s="9"/>
      <c r="G54" s="9"/>
      <c r="H54" s="9"/>
      <c r="I54" s="9"/>
      <c r="J54" s="127"/>
    </row>
    <row r="55" spans="1:10" s="5" customFormat="1" ht="18" customHeight="1" thickBot="1" x14ac:dyDescent="0.3">
      <c r="A55" s="80" t="s">
        <v>11</v>
      </c>
      <c r="B55" s="81"/>
      <c r="C55" s="81"/>
      <c r="D55" s="81"/>
      <c r="E55" s="81"/>
      <c r="F55" s="81"/>
      <c r="G55" s="81"/>
      <c r="H55" s="81"/>
      <c r="I55" s="81"/>
      <c r="J55" s="82"/>
    </row>
    <row r="56" spans="1:10" s="7" customFormat="1" ht="6.9" customHeight="1" thickBot="1" x14ac:dyDescent="0.3">
      <c r="A56" s="138"/>
      <c r="B56" s="19"/>
      <c r="C56" s="19"/>
      <c r="D56" s="19"/>
      <c r="E56" s="19"/>
      <c r="F56" s="19"/>
      <c r="G56" s="19"/>
      <c r="H56" s="19"/>
      <c r="I56" s="19"/>
      <c r="J56" s="139"/>
    </row>
    <row r="57" spans="1:10" s="8" customFormat="1" ht="15" customHeight="1" x14ac:dyDescent="0.25">
      <c r="A57" s="95" t="s">
        <v>31</v>
      </c>
      <c r="B57" s="96"/>
      <c r="C57" s="96"/>
      <c r="D57" s="96"/>
      <c r="E57" s="96"/>
      <c r="F57" s="96"/>
      <c r="G57" s="96"/>
      <c r="H57" s="96"/>
      <c r="I57" s="96"/>
      <c r="J57" s="97">
        <f>IF(SUM(J26,J37,J46,J53)&gt;0,SUM(J26,J37,J46,J53),0)</f>
        <v>0</v>
      </c>
    </row>
    <row r="58" spans="1:10" s="8" customFormat="1" ht="15" customHeight="1" x14ac:dyDescent="0.25">
      <c r="A58" s="98" t="s">
        <v>32</v>
      </c>
      <c r="B58" s="99"/>
      <c r="C58" s="99"/>
      <c r="D58" s="99"/>
      <c r="E58" s="99"/>
      <c r="F58" s="99"/>
      <c r="G58" s="99"/>
      <c r="H58" s="99"/>
      <c r="I58" s="99"/>
      <c r="J58" s="100">
        <f>IF(SUM(J17),J17,0)</f>
        <v>0</v>
      </c>
    </row>
    <row r="59" spans="1:10" s="8" customFormat="1" ht="15" customHeight="1" x14ac:dyDescent="0.25">
      <c r="A59" s="98" t="s">
        <v>34</v>
      </c>
      <c r="B59" s="99"/>
      <c r="C59" s="99"/>
      <c r="D59" s="99"/>
      <c r="E59" s="99"/>
      <c r="F59" s="99"/>
      <c r="G59" s="99"/>
      <c r="H59" s="99"/>
      <c r="I59" s="99"/>
      <c r="J59" s="101">
        <f>IF(OR(J57,J58)=0,0,SUM(J58)-SUM(J57))</f>
        <v>0</v>
      </c>
    </row>
    <row r="60" spans="1:10" ht="6.9" customHeight="1" thickBot="1" x14ac:dyDescent="0.3">
      <c r="A60" s="102"/>
      <c r="B60" s="103"/>
      <c r="C60" s="103"/>
      <c r="D60" s="103"/>
      <c r="E60" s="103"/>
      <c r="F60" s="103"/>
      <c r="G60" s="103"/>
      <c r="H60" s="103"/>
      <c r="I60" s="103"/>
      <c r="J60" s="104"/>
    </row>
  </sheetData>
  <mergeCells count="1">
    <mergeCell ref="A1:J1"/>
  </mergeCells>
  <phoneticPr fontId="0" type="noConversion"/>
  <printOptions horizontalCentered="1"/>
  <pageMargins left="0.19685039370078741" right="0.19685039370078741" top="0.19685039370078741" bottom="0.31496062992125984" header="0.51181102362204722" footer="0.11811023622047245"/>
  <pageSetup paperSize="9" orientation="portrait" r:id="rId1"/>
  <headerFooter alignWithMargins="0">
    <oddFooter>&amp;L&amp;9Budget Spreadsheets by Spreadsheet123.com&amp;R&amp;9© 2013 Spreadsheet123 LTD.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election activeCell="N30" sqref="N30"/>
    </sheetView>
  </sheetViews>
  <sheetFormatPr defaultColWidth="9.109375" defaultRowHeight="13.2" x14ac:dyDescent="0.25"/>
  <cols>
    <col min="1" max="2" width="12.6640625" style="1" customWidth="1"/>
    <col min="3" max="4" width="16.6640625" style="1" customWidth="1"/>
    <col min="5" max="10" width="9.109375" style="1"/>
    <col min="11" max="11" width="12.44140625" style="1" bestFit="1" customWidth="1"/>
    <col min="12" max="16384" width="9.109375" style="1"/>
  </cols>
  <sheetData>
    <row r="1" spans="1:10" ht="35.1" customHeight="1" x14ac:dyDescent="0.25">
      <c r="A1" s="26" t="s">
        <v>85</v>
      </c>
      <c r="B1" s="26"/>
      <c r="C1" s="26"/>
      <c r="D1" s="26"/>
      <c r="E1" s="26"/>
      <c r="F1" s="26"/>
      <c r="G1" s="26"/>
      <c r="H1" s="26"/>
    </row>
    <row r="2" spans="1:10" s="4" customFormat="1" ht="12.75" customHeight="1" x14ac:dyDescent="0.25">
      <c r="A2" s="2"/>
      <c r="B2" s="2"/>
      <c r="C2" s="2"/>
      <c r="D2" s="2"/>
      <c r="E2" s="2"/>
      <c r="F2" s="2"/>
      <c r="G2" s="2"/>
      <c r="H2" s="65" t="str">
        <f ca="1">"© "&amp;YEAR(TODAY())&amp;" Spreadsheet123 LTD. All rights reserved"</f>
        <v>© 2022 Spreadsheet123 LTD. All rights reserved</v>
      </c>
      <c r="J2" s="28"/>
    </row>
    <row r="3" spans="1:10" s="4" customFormat="1" ht="12.75" customHeight="1" x14ac:dyDescent="0.25">
      <c r="A3" s="67"/>
      <c r="B3" s="67"/>
      <c r="C3" s="2"/>
      <c r="D3" s="2"/>
      <c r="E3" s="2"/>
      <c r="F3" s="2"/>
      <c r="G3" s="2"/>
      <c r="H3" s="2"/>
    </row>
    <row r="4" spans="1:10" s="4" customFormat="1" ht="12.75" customHeight="1" x14ac:dyDescent="0.25">
      <c r="A4" s="2"/>
      <c r="B4" s="2"/>
      <c r="C4" s="2"/>
      <c r="D4" s="2"/>
      <c r="E4" s="2"/>
      <c r="F4" s="2"/>
      <c r="G4" s="2"/>
      <c r="H4" s="2"/>
    </row>
    <row r="5" spans="1:10" s="15" customFormat="1" ht="18" customHeight="1" x14ac:dyDescent="0.25">
      <c r="A5" s="69" t="s">
        <v>0</v>
      </c>
      <c r="B5" s="69"/>
      <c r="C5" s="69"/>
      <c r="D5" s="69"/>
      <c r="E5" s="69"/>
      <c r="F5" s="69"/>
      <c r="G5" s="69"/>
      <c r="H5" s="69"/>
    </row>
    <row r="6" spans="1:10" s="7" customFormat="1" ht="6.9" customHeight="1" x14ac:dyDescent="0.25">
      <c r="A6" s="29"/>
      <c r="B6" s="30"/>
      <c r="C6" s="29"/>
      <c r="D6" s="29"/>
      <c r="E6" s="29"/>
      <c r="F6" s="29"/>
      <c r="G6" s="29"/>
      <c r="H6" s="29"/>
    </row>
    <row r="7" spans="1:10" s="8" customFormat="1" ht="18" customHeight="1" x14ac:dyDescent="0.25">
      <c r="A7" s="41" t="s">
        <v>17</v>
      </c>
      <c r="B7" s="32"/>
      <c r="C7" s="27" t="str">
        <f>IF(SUM('Retirement Budget'!B5),SUM('Retirement Budget'!B5),"")</f>
        <v/>
      </c>
      <c r="D7" s="31"/>
      <c r="E7" s="48"/>
      <c r="F7" s="49" t="s">
        <v>19</v>
      </c>
      <c r="G7" s="46">
        <f>IF(SUM(C7),C8-C7,0)</f>
        <v>0</v>
      </c>
      <c r="H7" s="31"/>
    </row>
    <row r="8" spans="1:10" s="8" customFormat="1" ht="18" customHeight="1" x14ac:dyDescent="0.25">
      <c r="A8" s="41" t="s">
        <v>18</v>
      </c>
      <c r="B8" s="32"/>
      <c r="C8" s="27" t="str">
        <f>IF(SUM('Retirement Budget'!B6),SUM('Retirement Budget'!B6),"")</f>
        <v/>
      </c>
      <c r="D8" s="31"/>
      <c r="E8" s="48"/>
      <c r="F8" s="49" t="str">
        <f>"Annual Income required at "&amp;C8</f>
        <v xml:space="preserve">Annual Income required at </v>
      </c>
      <c r="G8" s="47" t="e">
        <f>FV(C13,G7,-PMT(C13,G7,-'Retirement Budget'!J57),,1)</f>
        <v>#NUM!</v>
      </c>
      <c r="H8" s="32"/>
    </row>
    <row r="9" spans="1:10" s="8" customFormat="1" ht="18" customHeight="1" x14ac:dyDescent="0.25">
      <c r="A9" s="41" t="s">
        <v>83</v>
      </c>
      <c r="B9" s="32"/>
      <c r="C9" s="36">
        <v>20</v>
      </c>
      <c r="D9" s="31"/>
      <c r="E9" s="48"/>
      <c r="F9" s="49" t="s">
        <v>78</v>
      </c>
      <c r="G9" s="46" t="e">
        <f>INDEX(A18:H57,C9,7)</f>
        <v>#NUM!</v>
      </c>
      <c r="H9" s="31"/>
    </row>
    <row r="10" spans="1:10" s="4" customFormat="1" ht="6.9" customHeight="1" x14ac:dyDescent="0.25">
      <c r="A10" s="68" t="str">
        <f>IF(C9&gt;40,"Enter 40 or less","")</f>
        <v/>
      </c>
      <c r="B10" s="68"/>
      <c r="C10" s="68"/>
      <c r="D10" s="68"/>
      <c r="E10" s="33"/>
      <c r="F10" s="33"/>
      <c r="G10" s="33"/>
      <c r="H10" s="33"/>
    </row>
    <row r="11" spans="1:10" s="15" customFormat="1" ht="18" customHeight="1" x14ac:dyDescent="0.25">
      <c r="A11" s="69" t="s">
        <v>76</v>
      </c>
      <c r="B11" s="69"/>
      <c r="C11" s="69"/>
      <c r="D11" s="69"/>
      <c r="E11" s="43"/>
      <c r="F11" s="43"/>
      <c r="G11" s="43"/>
      <c r="H11" s="43"/>
    </row>
    <row r="12" spans="1:10" s="7" customFormat="1" ht="6.9" customHeight="1" x14ac:dyDescent="0.25">
      <c r="A12" s="29"/>
      <c r="B12" s="30"/>
      <c r="C12" s="29"/>
      <c r="D12" s="29"/>
      <c r="E12" s="29"/>
      <c r="F12" s="29"/>
      <c r="G12" s="29"/>
      <c r="H12" s="29"/>
    </row>
    <row r="13" spans="1:10" s="8" customFormat="1" ht="18" customHeight="1" x14ac:dyDescent="0.25">
      <c r="A13" s="41" t="s">
        <v>77</v>
      </c>
      <c r="B13" s="32"/>
      <c r="C13" s="37">
        <v>0.02</v>
      </c>
      <c r="D13" s="31"/>
      <c r="E13" s="31"/>
      <c r="F13" s="31"/>
      <c r="G13" s="31"/>
      <c r="H13" s="31"/>
    </row>
    <row r="14" spans="1:10" s="7" customFormat="1" ht="6.9" customHeight="1" x14ac:dyDescent="0.25">
      <c r="A14" s="34"/>
      <c r="B14" s="34"/>
      <c r="C14" s="35"/>
      <c r="D14" s="34"/>
      <c r="E14" s="34"/>
      <c r="F14" s="34"/>
      <c r="G14" s="34"/>
      <c r="H14" s="34"/>
    </row>
    <row r="15" spans="1:10" s="7" customFormat="1" ht="12.75" customHeight="1" x14ac:dyDescent="0.25">
      <c r="A15" s="9"/>
      <c r="B15" s="9"/>
      <c r="C15" s="10"/>
      <c r="D15" s="9"/>
      <c r="E15" s="9"/>
      <c r="F15" s="9"/>
      <c r="G15" s="9"/>
      <c r="H15" s="9"/>
    </row>
    <row r="16" spans="1:10" s="12" customFormat="1" ht="18" customHeight="1" x14ac:dyDescent="0.25">
      <c r="A16" s="42" t="s">
        <v>87</v>
      </c>
      <c r="B16" s="42" t="s">
        <v>79</v>
      </c>
      <c r="C16" s="38" t="s">
        <v>81</v>
      </c>
      <c r="D16" s="44"/>
      <c r="E16" s="70" t="s">
        <v>80</v>
      </c>
      <c r="F16" s="70"/>
      <c r="G16" s="70" t="s">
        <v>82</v>
      </c>
      <c r="H16" s="70"/>
    </row>
    <row r="17" spans="1:11" s="8" customFormat="1" ht="6.9" customHeight="1" x14ac:dyDescent="0.25">
      <c r="C17" s="40"/>
    </row>
    <row r="18" spans="1:11" s="8" customFormat="1" ht="18" customHeight="1" x14ac:dyDescent="0.25">
      <c r="A18" s="39" t="e">
        <f>IF(B17&lt;$C$9,C8+1+A17,NA())</f>
        <v>#VALUE!</v>
      </c>
      <c r="B18" s="39">
        <f>IF(B17&lt;$C$9,1+B17,NA())</f>
        <v>1</v>
      </c>
      <c r="C18" s="45">
        <f t="shared" ref="C18:C57" si="0">IF(ISERROR(B18),NA(),IF(ISBLANK($C$13),0,$C$13))</f>
        <v>0.02</v>
      </c>
      <c r="D18" s="64">
        <f>IF(ISERROR(B18),"",B18)</f>
        <v>1</v>
      </c>
      <c r="E18" s="66" t="e">
        <f>IF(ISERROR(B18),NA(),G8+(G8*C18))</f>
        <v>#NUM!</v>
      </c>
      <c r="F18" s="66"/>
      <c r="G18" s="66" t="e">
        <f>IF(ISERROR(B18),NA(),SUM($E$18:E18))</f>
        <v>#NUM!</v>
      </c>
      <c r="H18" s="66"/>
    </row>
    <row r="19" spans="1:11" s="8" customFormat="1" ht="18" customHeight="1" x14ac:dyDescent="0.25">
      <c r="A19" s="39" t="e">
        <f t="shared" ref="A19:A28" si="1">IF(B18&lt;$C$9,1+A18,NA())</f>
        <v>#VALUE!</v>
      </c>
      <c r="B19" s="39">
        <f>IF(B18&lt;$C$9,1+B18,NA())</f>
        <v>2</v>
      </c>
      <c r="C19" s="45">
        <f t="shared" si="0"/>
        <v>0.02</v>
      </c>
      <c r="D19" s="64">
        <f t="shared" ref="D19:D57" si="2">IF(ISERROR(B19),"",B19)</f>
        <v>2</v>
      </c>
      <c r="E19" s="66" t="e">
        <f t="shared" ref="E19:E57" si="3">IF(ISERROR(B19),NA(),E18+(E18*C19))</f>
        <v>#NUM!</v>
      </c>
      <c r="F19" s="66"/>
      <c r="G19" s="66" t="e">
        <f>IF(ISERROR(B19),NA(),SUM($E$18:E19))</f>
        <v>#NUM!</v>
      </c>
      <c r="H19" s="66"/>
    </row>
    <row r="20" spans="1:11" s="8" customFormat="1" ht="18" customHeight="1" x14ac:dyDescent="0.25">
      <c r="A20" s="39" t="e">
        <f t="shared" si="1"/>
        <v>#VALUE!</v>
      </c>
      <c r="B20" s="39">
        <f t="shared" ref="B20:B57" si="4">IF(B19&lt;$C$9,1+B19,NA())</f>
        <v>3</v>
      </c>
      <c r="C20" s="45">
        <f t="shared" si="0"/>
        <v>0.02</v>
      </c>
      <c r="D20" s="64">
        <f t="shared" si="2"/>
        <v>3</v>
      </c>
      <c r="E20" s="66" t="e">
        <f t="shared" si="3"/>
        <v>#NUM!</v>
      </c>
      <c r="F20" s="66"/>
      <c r="G20" s="66" t="e">
        <f>IF(ISERROR(B20),NA(),SUM($E$18:E20))</f>
        <v>#NUM!</v>
      </c>
      <c r="H20" s="66"/>
    </row>
    <row r="21" spans="1:11" s="8" customFormat="1" ht="18" customHeight="1" x14ac:dyDescent="0.25">
      <c r="A21" s="39" t="e">
        <f t="shared" si="1"/>
        <v>#VALUE!</v>
      </c>
      <c r="B21" s="39">
        <f t="shared" si="4"/>
        <v>4</v>
      </c>
      <c r="C21" s="45">
        <f t="shared" si="0"/>
        <v>0.02</v>
      </c>
      <c r="D21" s="64">
        <f t="shared" si="2"/>
        <v>4</v>
      </c>
      <c r="E21" s="66" t="e">
        <f t="shared" si="3"/>
        <v>#NUM!</v>
      </c>
      <c r="F21" s="66"/>
      <c r="G21" s="66" t="e">
        <f>IF(ISERROR(B21),NA(),SUM($E$18:E21))</f>
        <v>#NUM!</v>
      </c>
      <c r="H21" s="66"/>
    </row>
    <row r="22" spans="1:11" s="8" customFormat="1" ht="18" customHeight="1" x14ac:dyDescent="0.25">
      <c r="A22" s="39" t="e">
        <f t="shared" si="1"/>
        <v>#VALUE!</v>
      </c>
      <c r="B22" s="39">
        <f t="shared" si="4"/>
        <v>5</v>
      </c>
      <c r="C22" s="45">
        <f t="shared" si="0"/>
        <v>0.02</v>
      </c>
      <c r="D22" s="64">
        <f t="shared" si="2"/>
        <v>5</v>
      </c>
      <c r="E22" s="66" t="e">
        <f t="shared" si="3"/>
        <v>#NUM!</v>
      </c>
      <c r="F22" s="66"/>
      <c r="G22" s="66" t="e">
        <f>IF(ISERROR(B22),NA(),SUM($E$18:E22))</f>
        <v>#NUM!</v>
      </c>
      <c r="H22" s="66"/>
    </row>
    <row r="23" spans="1:11" s="8" customFormat="1" ht="18" customHeight="1" x14ac:dyDescent="0.25">
      <c r="A23" s="39" t="e">
        <f t="shared" si="1"/>
        <v>#VALUE!</v>
      </c>
      <c r="B23" s="39">
        <f t="shared" si="4"/>
        <v>6</v>
      </c>
      <c r="C23" s="45">
        <f t="shared" si="0"/>
        <v>0.02</v>
      </c>
      <c r="D23" s="64">
        <f t="shared" si="2"/>
        <v>6</v>
      </c>
      <c r="E23" s="66" t="e">
        <f t="shared" si="3"/>
        <v>#NUM!</v>
      </c>
      <c r="F23" s="66"/>
      <c r="G23" s="66" t="e">
        <f>IF(ISERROR(B23),NA(),SUM($E$18:E23))</f>
        <v>#NUM!</v>
      </c>
      <c r="H23" s="66"/>
    </row>
    <row r="24" spans="1:11" s="8" customFormat="1" ht="18" customHeight="1" x14ac:dyDescent="0.25">
      <c r="A24" s="39" t="e">
        <f t="shared" si="1"/>
        <v>#VALUE!</v>
      </c>
      <c r="B24" s="39">
        <f t="shared" si="4"/>
        <v>7</v>
      </c>
      <c r="C24" s="45">
        <f t="shared" si="0"/>
        <v>0.02</v>
      </c>
      <c r="D24" s="64">
        <f t="shared" si="2"/>
        <v>7</v>
      </c>
      <c r="E24" s="66" t="e">
        <f t="shared" si="3"/>
        <v>#NUM!</v>
      </c>
      <c r="F24" s="66"/>
      <c r="G24" s="66" t="e">
        <f>IF(ISERROR(B24),NA(),SUM($E$18:E24))</f>
        <v>#NUM!</v>
      </c>
      <c r="H24" s="66"/>
    </row>
    <row r="25" spans="1:11" s="8" customFormat="1" ht="18" customHeight="1" x14ac:dyDescent="0.25">
      <c r="A25" s="39" t="e">
        <f t="shared" si="1"/>
        <v>#VALUE!</v>
      </c>
      <c r="B25" s="39">
        <f t="shared" si="4"/>
        <v>8</v>
      </c>
      <c r="C25" s="45">
        <f t="shared" si="0"/>
        <v>0.02</v>
      </c>
      <c r="D25" s="64">
        <f t="shared" si="2"/>
        <v>8</v>
      </c>
      <c r="E25" s="66" t="e">
        <f t="shared" si="3"/>
        <v>#NUM!</v>
      </c>
      <c r="F25" s="66"/>
      <c r="G25" s="66" t="e">
        <f>IF(ISERROR(B25),NA(),SUM($E$18:E25))</f>
        <v>#NUM!</v>
      </c>
      <c r="H25" s="66"/>
    </row>
    <row r="26" spans="1:11" s="8" customFormat="1" ht="18" customHeight="1" x14ac:dyDescent="0.25">
      <c r="A26" s="39" t="e">
        <f t="shared" si="1"/>
        <v>#VALUE!</v>
      </c>
      <c r="B26" s="39">
        <f t="shared" si="4"/>
        <v>9</v>
      </c>
      <c r="C26" s="45">
        <f t="shared" si="0"/>
        <v>0.02</v>
      </c>
      <c r="D26" s="64">
        <f t="shared" si="2"/>
        <v>9</v>
      </c>
      <c r="E26" s="66" t="e">
        <f t="shared" si="3"/>
        <v>#NUM!</v>
      </c>
      <c r="F26" s="66"/>
      <c r="G26" s="66" t="e">
        <f>IF(ISERROR(B26),NA(),SUM($E$18:E26))</f>
        <v>#NUM!</v>
      </c>
      <c r="H26" s="66"/>
    </row>
    <row r="27" spans="1:11" s="8" customFormat="1" ht="18" customHeight="1" x14ac:dyDescent="0.25">
      <c r="A27" s="39" t="e">
        <f t="shared" si="1"/>
        <v>#VALUE!</v>
      </c>
      <c r="B27" s="39">
        <f t="shared" si="4"/>
        <v>10</v>
      </c>
      <c r="C27" s="45">
        <f t="shared" si="0"/>
        <v>0.02</v>
      </c>
      <c r="D27" s="64">
        <f t="shared" si="2"/>
        <v>10</v>
      </c>
      <c r="E27" s="66" t="e">
        <f t="shared" si="3"/>
        <v>#NUM!</v>
      </c>
      <c r="F27" s="66"/>
      <c r="G27" s="66" t="e">
        <f>IF(ISERROR(B27),NA(),SUM($E$18:E27))</f>
        <v>#NUM!</v>
      </c>
      <c r="H27" s="66"/>
    </row>
    <row r="28" spans="1:11" s="8" customFormat="1" ht="18" customHeight="1" x14ac:dyDescent="0.25">
      <c r="A28" s="39" t="e">
        <f t="shared" si="1"/>
        <v>#VALUE!</v>
      </c>
      <c r="B28" s="39">
        <f t="shared" si="4"/>
        <v>11</v>
      </c>
      <c r="C28" s="45">
        <f t="shared" si="0"/>
        <v>0.02</v>
      </c>
      <c r="D28" s="64">
        <f t="shared" si="2"/>
        <v>11</v>
      </c>
      <c r="E28" s="66" t="e">
        <f t="shared" si="3"/>
        <v>#NUM!</v>
      </c>
      <c r="F28" s="66"/>
      <c r="G28" s="66" t="e">
        <f>IF(ISERROR(B28),NA(),SUM($E$18:E28))</f>
        <v>#NUM!</v>
      </c>
      <c r="H28" s="66"/>
      <c r="K28" s="63"/>
    </row>
    <row r="29" spans="1:11" s="8" customFormat="1" ht="18" customHeight="1" x14ac:dyDescent="0.25">
      <c r="A29" s="39" t="e">
        <f t="shared" ref="A29:A57" si="5">IF(B28&lt;$C$9,1+A28,NA())</f>
        <v>#VALUE!</v>
      </c>
      <c r="B29" s="39">
        <f t="shared" si="4"/>
        <v>12</v>
      </c>
      <c r="C29" s="45">
        <f t="shared" si="0"/>
        <v>0.02</v>
      </c>
      <c r="D29" s="64">
        <f t="shared" si="2"/>
        <v>12</v>
      </c>
      <c r="E29" s="66" t="e">
        <f t="shared" si="3"/>
        <v>#NUM!</v>
      </c>
      <c r="F29" s="66"/>
      <c r="G29" s="66" t="e">
        <f>IF(ISERROR(B29),NA(),SUM($E$18:E29))</f>
        <v>#NUM!</v>
      </c>
      <c r="H29" s="66"/>
    </row>
    <row r="30" spans="1:11" s="8" customFormat="1" ht="18" customHeight="1" x14ac:dyDescent="0.25">
      <c r="A30" s="39" t="e">
        <f t="shared" si="5"/>
        <v>#VALUE!</v>
      </c>
      <c r="B30" s="39">
        <f t="shared" si="4"/>
        <v>13</v>
      </c>
      <c r="C30" s="45">
        <f t="shared" si="0"/>
        <v>0.02</v>
      </c>
      <c r="D30" s="64">
        <f t="shared" si="2"/>
        <v>13</v>
      </c>
      <c r="E30" s="66" t="e">
        <f t="shared" si="3"/>
        <v>#NUM!</v>
      </c>
      <c r="F30" s="66"/>
      <c r="G30" s="66" t="e">
        <f>IF(ISERROR(B30),NA(),SUM($E$18:E30))</f>
        <v>#NUM!</v>
      </c>
      <c r="H30" s="66"/>
    </row>
    <row r="31" spans="1:11" s="8" customFormat="1" ht="18" customHeight="1" x14ac:dyDescent="0.25">
      <c r="A31" s="39" t="e">
        <f t="shared" si="5"/>
        <v>#VALUE!</v>
      </c>
      <c r="B31" s="39">
        <f t="shared" si="4"/>
        <v>14</v>
      </c>
      <c r="C31" s="45">
        <f t="shared" si="0"/>
        <v>0.02</v>
      </c>
      <c r="D31" s="64">
        <f t="shared" si="2"/>
        <v>14</v>
      </c>
      <c r="E31" s="66" t="e">
        <f t="shared" si="3"/>
        <v>#NUM!</v>
      </c>
      <c r="F31" s="66"/>
      <c r="G31" s="66" t="e">
        <f>IF(ISERROR(B31),NA(),SUM($E$18:E31))</f>
        <v>#NUM!</v>
      </c>
      <c r="H31" s="66"/>
    </row>
    <row r="32" spans="1:11" s="8" customFormat="1" ht="18" customHeight="1" x14ac:dyDescent="0.25">
      <c r="A32" s="39" t="e">
        <f t="shared" si="5"/>
        <v>#VALUE!</v>
      </c>
      <c r="B32" s="39">
        <f t="shared" si="4"/>
        <v>15</v>
      </c>
      <c r="C32" s="45">
        <f t="shared" si="0"/>
        <v>0.02</v>
      </c>
      <c r="D32" s="64">
        <f t="shared" si="2"/>
        <v>15</v>
      </c>
      <c r="E32" s="66" t="e">
        <f t="shared" si="3"/>
        <v>#NUM!</v>
      </c>
      <c r="F32" s="66"/>
      <c r="G32" s="66" t="e">
        <f>IF(ISERROR(B32),NA(),SUM($E$18:E32))</f>
        <v>#NUM!</v>
      </c>
      <c r="H32" s="66"/>
    </row>
    <row r="33" spans="1:8" s="8" customFormat="1" ht="18" customHeight="1" x14ac:dyDescent="0.25">
      <c r="A33" s="39" t="e">
        <f t="shared" si="5"/>
        <v>#VALUE!</v>
      </c>
      <c r="B33" s="39">
        <f t="shared" si="4"/>
        <v>16</v>
      </c>
      <c r="C33" s="45">
        <f t="shared" si="0"/>
        <v>0.02</v>
      </c>
      <c r="D33" s="64">
        <f t="shared" si="2"/>
        <v>16</v>
      </c>
      <c r="E33" s="66" t="e">
        <f t="shared" si="3"/>
        <v>#NUM!</v>
      </c>
      <c r="F33" s="66"/>
      <c r="G33" s="66" t="e">
        <f>IF(ISERROR(B33),NA(),SUM($E$18:E33))</f>
        <v>#NUM!</v>
      </c>
      <c r="H33" s="66"/>
    </row>
    <row r="34" spans="1:8" s="8" customFormat="1" ht="18" customHeight="1" x14ac:dyDescent="0.25">
      <c r="A34" s="39" t="e">
        <f t="shared" si="5"/>
        <v>#VALUE!</v>
      </c>
      <c r="B34" s="39">
        <f t="shared" si="4"/>
        <v>17</v>
      </c>
      <c r="C34" s="45">
        <f t="shared" si="0"/>
        <v>0.02</v>
      </c>
      <c r="D34" s="64">
        <f t="shared" si="2"/>
        <v>17</v>
      </c>
      <c r="E34" s="66" t="e">
        <f t="shared" si="3"/>
        <v>#NUM!</v>
      </c>
      <c r="F34" s="66"/>
      <c r="G34" s="66" t="e">
        <f>IF(ISERROR(B34),NA(),SUM($E$18:E34))</f>
        <v>#NUM!</v>
      </c>
      <c r="H34" s="66"/>
    </row>
    <row r="35" spans="1:8" s="8" customFormat="1" ht="18" customHeight="1" x14ac:dyDescent="0.25">
      <c r="A35" s="39" t="e">
        <f t="shared" si="5"/>
        <v>#VALUE!</v>
      </c>
      <c r="B35" s="39">
        <f t="shared" si="4"/>
        <v>18</v>
      </c>
      <c r="C35" s="45">
        <f t="shared" si="0"/>
        <v>0.02</v>
      </c>
      <c r="D35" s="64">
        <f t="shared" si="2"/>
        <v>18</v>
      </c>
      <c r="E35" s="66" t="e">
        <f t="shared" si="3"/>
        <v>#NUM!</v>
      </c>
      <c r="F35" s="66"/>
      <c r="G35" s="66" t="e">
        <f>IF(ISERROR(B35),NA(),SUM($E$18:E35))</f>
        <v>#NUM!</v>
      </c>
      <c r="H35" s="66"/>
    </row>
    <row r="36" spans="1:8" s="8" customFormat="1" ht="18" customHeight="1" x14ac:dyDescent="0.25">
      <c r="A36" s="39" t="e">
        <f t="shared" si="5"/>
        <v>#VALUE!</v>
      </c>
      <c r="B36" s="39">
        <f t="shared" si="4"/>
        <v>19</v>
      </c>
      <c r="C36" s="45">
        <f t="shared" si="0"/>
        <v>0.02</v>
      </c>
      <c r="D36" s="64">
        <f t="shared" si="2"/>
        <v>19</v>
      </c>
      <c r="E36" s="66" t="e">
        <f t="shared" si="3"/>
        <v>#NUM!</v>
      </c>
      <c r="F36" s="66"/>
      <c r="G36" s="66" t="e">
        <f>IF(ISERROR(B36),NA(),SUM($E$18:E36))</f>
        <v>#NUM!</v>
      </c>
      <c r="H36" s="66"/>
    </row>
    <row r="37" spans="1:8" s="8" customFormat="1" ht="18" customHeight="1" x14ac:dyDescent="0.25">
      <c r="A37" s="39" t="e">
        <f t="shared" si="5"/>
        <v>#VALUE!</v>
      </c>
      <c r="B37" s="39">
        <f t="shared" si="4"/>
        <v>20</v>
      </c>
      <c r="C37" s="45">
        <f t="shared" si="0"/>
        <v>0.02</v>
      </c>
      <c r="D37" s="64">
        <f t="shared" si="2"/>
        <v>20</v>
      </c>
      <c r="E37" s="66" t="e">
        <f t="shared" si="3"/>
        <v>#NUM!</v>
      </c>
      <c r="F37" s="66"/>
      <c r="G37" s="66" t="e">
        <f>IF(ISERROR(B37),NA(),SUM($E$18:E37))</f>
        <v>#NUM!</v>
      </c>
      <c r="H37" s="66"/>
    </row>
    <row r="38" spans="1:8" s="8" customFormat="1" ht="18" customHeight="1" x14ac:dyDescent="0.25">
      <c r="A38" s="39" t="e">
        <f t="shared" si="5"/>
        <v>#N/A</v>
      </c>
      <c r="B38" s="39" t="e">
        <f t="shared" si="4"/>
        <v>#N/A</v>
      </c>
      <c r="C38" s="45" t="e">
        <f t="shared" si="0"/>
        <v>#N/A</v>
      </c>
      <c r="D38" s="64" t="str">
        <f t="shared" si="2"/>
        <v/>
      </c>
      <c r="E38" s="66" t="e">
        <f t="shared" si="3"/>
        <v>#N/A</v>
      </c>
      <c r="F38" s="66"/>
      <c r="G38" s="66" t="e">
        <f>IF(ISERROR(B38),NA(),SUM($E$18:E38))</f>
        <v>#N/A</v>
      </c>
      <c r="H38" s="66"/>
    </row>
    <row r="39" spans="1:8" s="8" customFormat="1" ht="18" customHeight="1" x14ac:dyDescent="0.25">
      <c r="A39" s="39" t="e">
        <f t="shared" si="5"/>
        <v>#N/A</v>
      </c>
      <c r="B39" s="39" t="e">
        <f t="shared" si="4"/>
        <v>#N/A</v>
      </c>
      <c r="C39" s="45" t="e">
        <f t="shared" si="0"/>
        <v>#N/A</v>
      </c>
      <c r="D39" s="64" t="str">
        <f t="shared" si="2"/>
        <v/>
      </c>
      <c r="E39" s="66" t="e">
        <f t="shared" si="3"/>
        <v>#N/A</v>
      </c>
      <c r="F39" s="66"/>
      <c r="G39" s="66" t="e">
        <f>IF(ISERROR(B39),NA(),SUM($E$18:E39))</f>
        <v>#N/A</v>
      </c>
      <c r="H39" s="66"/>
    </row>
    <row r="40" spans="1:8" s="8" customFormat="1" ht="18" customHeight="1" x14ac:dyDescent="0.25">
      <c r="A40" s="39" t="e">
        <f t="shared" si="5"/>
        <v>#N/A</v>
      </c>
      <c r="B40" s="39" t="e">
        <f t="shared" si="4"/>
        <v>#N/A</v>
      </c>
      <c r="C40" s="45" t="e">
        <f t="shared" si="0"/>
        <v>#N/A</v>
      </c>
      <c r="D40" s="64" t="str">
        <f t="shared" si="2"/>
        <v/>
      </c>
      <c r="E40" s="66" t="e">
        <f t="shared" si="3"/>
        <v>#N/A</v>
      </c>
      <c r="F40" s="66"/>
      <c r="G40" s="66" t="e">
        <f>IF(ISERROR(B40),NA(),SUM($E$18:E40))</f>
        <v>#N/A</v>
      </c>
      <c r="H40" s="66"/>
    </row>
    <row r="41" spans="1:8" s="8" customFormat="1" ht="18" customHeight="1" x14ac:dyDescent="0.25">
      <c r="A41" s="39" t="e">
        <f t="shared" si="5"/>
        <v>#N/A</v>
      </c>
      <c r="B41" s="39" t="e">
        <f t="shared" si="4"/>
        <v>#N/A</v>
      </c>
      <c r="C41" s="45" t="e">
        <f t="shared" si="0"/>
        <v>#N/A</v>
      </c>
      <c r="D41" s="64" t="str">
        <f t="shared" si="2"/>
        <v/>
      </c>
      <c r="E41" s="66" t="e">
        <f t="shared" si="3"/>
        <v>#N/A</v>
      </c>
      <c r="F41" s="66"/>
      <c r="G41" s="66" t="e">
        <f>IF(ISERROR(B41),NA(),SUM($E$18:E41))</f>
        <v>#N/A</v>
      </c>
      <c r="H41" s="66"/>
    </row>
    <row r="42" spans="1:8" s="8" customFormat="1" ht="18" customHeight="1" x14ac:dyDescent="0.25">
      <c r="A42" s="39" t="e">
        <f t="shared" si="5"/>
        <v>#N/A</v>
      </c>
      <c r="B42" s="39" t="e">
        <f t="shared" si="4"/>
        <v>#N/A</v>
      </c>
      <c r="C42" s="45" t="e">
        <f t="shared" si="0"/>
        <v>#N/A</v>
      </c>
      <c r="D42" s="64" t="str">
        <f t="shared" si="2"/>
        <v/>
      </c>
      <c r="E42" s="66" t="e">
        <f t="shared" si="3"/>
        <v>#N/A</v>
      </c>
      <c r="F42" s="66"/>
      <c r="G42" s="66" t="e">
        <f>IF(ISERROR(B42),NA(),SUM($E$18:E42))</f>
        <v>#N/A</v>
      </c>
      <c r="H42" s="66"/>
    </row>
    <row r="43" spans="1:8" s="8" customFormat="1" ht="18" customHeight="1" x14ac:dyDescent="0.25">
      <c r="A43" s="39" t="e">
        <f t="shared" si="5"/>
        <v>#N/A</v>
      </c>
      <c r="B43" s="39" t="e">
        <f t="shared" si="4"/>
        <v>#N/A</v>
      </c>
      <c r="C43" s="45" t="e">
        <f t="shared" si="0"/>
        <v>#N/A</v>
      </c>
      <c r="D43" s="64" t="str">
        <f t="shared" si="2"/>
        <v/>
      </c>
      <c r="E43" s="66" t="e">
        <f t="shared" si="3"/>
        <v>#N/A</v>
      </c>
      <c r="F43" s="66"/>
      <c r="G43" s="66" t="e">
        <f>IF(ISERROR(B43),NA(),SUM($E$18:E43))</f>
        <v>#N/A</v>
      </c>
      <c r="H43" s="66"/>
    </row>
    <row r="44" spans="1:8" s="8" customFormat="1" ht="18" customHeight="1" x14ac:dyDescent="0.25">
      <c r="A44" s="39" t="e">
        <f t="shared" si="5"/>
        <v>#N/A</v>
      </c>
      <c r="B44" s="39" t="e">
        <f t="shared" si="4"/>
        <v>#N/A</v>
      </c>
      <c r="C44" s="45" t="e">
        <f t="shared" si="0"/>
        <v>#N/A</v>
      </c>
      <c r="D44" s="64" t="str">
        <f t="shared" si="2"/>
        <v/>
      </c>
      <c r="E44" s="66" t="e">
        <f t="shared" si="3"/>
        <v>#N/A</v>
      </c>
      <c r="F44" s="66"/>
      <c r="G44" s="66" t="e">
        <f>IF(ISERROR(B44),NA(),SUM($E$18:E44))</f>
        <v>#N/A</v>
      </c>
      <c r="H44" s="66"/>
    </row>
    <row r="45" spans="1:8" s="8" customFormat="1" ht="18" customHeight="1" x14ac:dyDescent="0.25">
      <c r="A45" s="39" t="e">
        <f t="shared" si="5"/>
        <v>#N/A</v>
      </c>
      <c r="B45" s="39" t="e">
        <f t="shared" si="4"/>
        <v>#N/A</v>
      </c>
      <c r="C45" s="45" t="e">
        <f t="shared" si="0"/>
        <v>#N/A</v>
      </c>
      <c r="D45" s="64" t="str">
        <f t="shared" si="2"/>
        <v/>
      </c>
      <c r="E45" s="66" t="e">
        <f t="shared" si="3"/>
        <v>#N/A</v>
      </c>
      <c r="F45" s="66"/>
      <c r="G45" s="66" t="e">
        <f>IF(ISERROR(B45),NA(),SUM($E$18:E45))</f>
        <v>#N/A</v>
      </c>
      <c r="H45" s="66"/>
    </row>
    <row r="46" spans="1:8" s="8" customFormat="1" ht="18" customHeight="1" x14ac:dyDescent="0.25">
      <c r="A46" s="39" t="e">
        <f t="shared" si="5"/>
        <v>#N/A</v>
      </c>
      <c r="B46" s="39" t="e">
        <f t="shared" si="4"/>
        <v>#N/A</v>
      </c>
      <c r="C46" s="45" t="e">
        <f t="shared" si="0"/>
        <v>#N/A</v>
      </c>
      <c r="D46" s="64" t="str">
        <f t="shared" si="2"/>
        <v/>
      </c>
      <c r="E46" s="66" t="e">
        <f t="shared" si="3"/>
        <v>#N/A</v>
      </c>
      <c r="F46" s="66"/>
      <c r="G46" s="66" t="e">
        <f>IF(ISERROR(B46),NA(),SUM($E$18:E46))</f>
        <v>#N/A</v>
      </c>
      <c r="H46" s="66"/>
    </row>
    <row r="47" spans="1:8" s="8" customFormat="1" ht="18" customHeight="1" x14ac:dyDescent="0.25">
      <c r="A47" s="39" t="e">
        <f t="shared" si="5"/>
        <v>#N/A</v>
      </c>
      <c r="B47" s="39" t="e">
        <f t="shared" si="4"/>
        <v>#N/A</v>
      </c>
      <c r="C47" s="45" t="e">
        <f t="shared" si="0"/>
        <v>#N/A</v>
      </c>
      <c r="D47" s="64" t="str">
        <f t="shared" si="2"/>
        <v/>
      </c>
      <c r="E47" s="66" t="e">
        <f t="shared" si="3"/>
        <v>#N/A</v>
      </c>
      <c r="F47" s="66"/>
      <c r="G47" s="66" t="e">
        <f>IF(ISERROR(B47),NA(),SUM($E$18:E47))</f>
        <v>#N/A</v>
      </c>
      <c r="H47" s="66"/>
    </row>
    <row r="48" spans="1:8" s="8" customFormat="1" ht="18" customHeight="1" x14ac:dyDescent="0.25">
      <c r="A48" s="39" t="e">
        <f t="shared" si="5"/>
        <v>#N/A</v>
      </c>
      <c r="B48" s="39" t="e">
        <f t="shared" si="4"/>
        <v>#N/A</v>
      </c>
      <c r="C48" s="45" t="e">
        <f t="shared" si="0"/>
        <v>#N/A</v>
      </c>
      <c r="D48" s="64" t="str">
        <f t="shared" si="2"/>
        <v/>
      </c>
      <c r="E48" s="66" t="e">
        <f t="shared" si="3"/>
        <v>#N/A</v>
      </c>
      <c r="F48" s="66"/>
      <c r="G48" s="66" t="e">
        <f>IF(ISERROR(B48),NA(),SUM($E$18:E48))</f>
        <v>#N/A</v>
      </c>
      <c r="H48" s="66"/>
    </row>
    <row r="49" spans="1:8" s="8" customFormat="1" ht="18" customHeight="1" x14ac:dyDescent="0.25">
      <c r="A49" s="39" t="e">
        <f t="shared" si="5"/>
        <v>#N/A</v>
      </c>
      <c r="B49" s="39" t="e">
        <f t="shared" si="4"/>
        <v>#N/A</v>
      </c>
      <c r="C49" s="45" t="e">
        <f t="shared" si="0"/>
        <v>#N/A</v>
      </c>
      <c r="D49" s="64" t="str">
        <f t="shared" si="2"/>
        <v/>
      </c>
      <c r="E49" s="66" t="e">
        <f t="shared" si="3"/>
        <v>#N/A</v>
      </c>
      <c r="F49" s="66"/>
      <c r="G49" s="66" t="e">
        <f>IF(ISERROR(B49),NA(),SUM($E$18:E49))</f>
        <v>#N/A</v>
      </c>
      <c r="H49" s="66"/>
    </row>
    <row r="50" spans="1:8" s="8" customFormat="1" ht="18" customHeight="1" x14ac:dyDescent="0.25">
      <c r="A50" s="39" t="e">
        <f t="shared" si="5"/>
        <v>#N/A</v>
      </c>
      <c r="B50" s="39" t="e">
        <f t="shared" si="4"/>
        <v>#N/A</v>
      </c>
      <c r="C50" s="45" t="e">
        <f t="shared" si="0"/>
        <v>#N/A</v>
      </c>
      <c r="D50" s="64" t="str">
        <f t="shared" si="2"/>
        <v/>
      </c>
      <c r="E50" s="66" t="e">
        <f t="shared" si="3"/>
        <v>#N/A</v>
      </c>
      <c r="F50" s="66"/>
      <c r="G50" s="66" t="e">
        <f>IF(ISERROR(B50),NA(),SUM($E$18:E50))</f>
        <v>#N/A</v>
      </c>
      <c r="H50" s="66"/>
    </row>
    <row r="51" spans="1:8" s="8" customFormat="1" ht="18" customHeight="1" x14ac:dyDescent="0.25">
      <c r="A51" s="39" t="e">
        <f t="shared" si="5"/>
        <v>#N/A</v>
      </c>
      <c r="B51" s="39" t="e">
        <f t="shared" si="4"/>
        <v>#N/A</v>
      </c>
      <c r="C51" s="45" t="e">
        <f t="shared" si="0"/>
        <v>#N/A</v>
      </c>
      <c r="D51" s="64" t="str">
        <f t="shared" si="2"/>
        <v/>
      </c>
      <c r="E51" s="66" t="e">
        <f t="shared" si="3"/>
        <v>#N/A</v>
      </c>
      <c r="F51" s="66"/>
      <c r="G51" s="66" t="e">
        <f>IF(ISERROR(B51),NA(),SUM($E$18:E51))</f>
        <v>#N/A</v>
      </c>
      <c r="H51" s="66"/>
    </row>
    <row r="52" spans="1:8" s="8" customFormat="1" ht="18" customHeight="1" x14ac:dyDescent="0.25">
      <c r="A52" s="39" t="e">
        <f t="shared" si="5"/>
        <v>#N/A</v>
      </c>
      <c r="B52" s="39" t="e">
        <f t="shared" si="4"/>
        <v>#N/A</v>
      </c>
      <c r="C52" s="45" t="e">
        <f t="shared" si="0"/>
        <v>#N/A</v>
      </c>
      <c r="D52" s="64" t="str">
        <f t="shared" si="2"/>
        <v/>
      </c>
      <c r="E52" s="66" t="e">
        <f t="shared" si="3"/>
        <v>#N/A</v>
      </c>
      <c r="F52" s="66"/>
      <c r="G52" s="66" t="e">
        <f>IF(ISERROR(B52),NA(),SUM($E$18:E52))</f>
        <v>#N/A</v>
      </c>
      <c r="H52" s="66"/>
    </row>
    <row r="53" spans="1:8" s="8" customFormat="1" ht="18" customHeight="1" x14ac:dyDescent="0.25">
      <c r="A53" s="39" t="e">
        <f t="shared" si="5"/>
        <v>#N/A</v>
      </c>
      <c r="B53" s="39" t="e">
        <f t="shared" si="4"/>
        <v>#N/A</v>
      </c>
      <c r="C53" s="45" t="e">
        <f t="shared" si="0"/>
        <v>#N/A</v>
      </c>
      <c r="D53" s="64" t="str">
        <f t="shared" si="2"/>
        <v/>
      </c>
      <c r="E53" s="66" t="e">
        <f t="shared" si="3"/>
        <v>#N/A</v>
      </c>
      <c r="F53" s="66"/>
      <c r="G53" s="66" t="e">
        <f>IF(ISERROR(B53),NA(),SUM($E$18:E53))</f>
        <v>#N/A</v>
      </c>
      <c r="H53" s="66"/>
    </row>
    <row r="54" spans="1:8" s="8" customFormat="1" ht="18" customHeight="1" x14ac:dyDescent="0.25">
      <c r="A54" s="39" t="e">
        <f t="shared" si="5"/>
        <v>#N/A</v>
      </c>
      <c r="B54" s="39" t="e">
        <f t="shared" si="4"/>
        <v>#N/A</v>
      </c>
      <c r="C54" s="45" t="e">
        <f t="shared" si="0"/>
        <v>#N/A</v>
      </c>
      <c r="D54" s="64" t="str">
        <f t="shared" si="2"/>
        <v/>
      </c>
      <c r="E54" s="66" t="e">
        <f t="shared" si="3"/>
        <v>#N/A</v>
      </c>
      <c r="F54" s="66"/>
      <c r="G54" s="66" t="e">
        <f>IF(ISERROR(B54),NA(),SUM($E$18:E54))</f>
        <v>#N/A</v>
      </c>
      <c r="H54" s="66"/>
    </row>
    <row r="55" spans="1:8" s="8" customFormat="1" ht="18" customHeight="1" x14ac:dyDescent="0.25">
      <c r="A55" s="39" t="e">
        <f t="shared" si="5"/>
        <v>#N/A</v>
      </c>
      <c r="B55" s="39" t="e">
        <f t="shared" si="4"/>
        <v>#N/A</v>
      </c>
      <c r="C55" s="45" t="e">
        <f t="shared" si="0"/>
        <v>#N/A</v>
      </c>
      <c r="D55" s="64" t="str">
        <f t="shared" si="2"/>
        <v/>
      </c>
      <c r="E55" s="66" t="e">
        <f t="shared" si="3"/>
        <v>#N/A</v>
      </c>
      <c r="F55" s="66"/>
      <c r="G55" s="66" t="e">
        <f>IF(ISERROR(B55),NA(),SUM($E$18:E55))</f>
        <v>#N/A</v>
      </c>
      <c r="H55" s="66"/>
    </row>
    <row r="56" spans="1:8" s="8" customFormat="1" ht="18" customHeight="1" x14ac:dyDescent="0.25">
      <c r="A56" s="39" t="e">
        <f t="shared" si="5"/>
        <v>#N/A</v>
      </c>
      <c r="B56" s="39" t="e">
        <f t="shared" si="4"/>
        <v>#N/A</v>
      </c>
      <c r="C56" s="45" t="e">
        <f t="shared" si="0"/>
        <v>#N/A</v>
      </c>
      <c r="D56" s="64" t="str">
        <f t="shared" si="2"/>
        <v/>
      </c>
      <c r="E56" s="66" t="e">
        <f t="shared" si="3"/>
        <v>#N/A</v>
      </c>
      <c r="F56" s="66"/>
      <c r="G56" s="66" t="e">
        <f>IF(ISERROR(B56),NA(),SUM($E$18:E56))</f>
        <v>#N/A</v>
      </c>
      <c r="H56" s="66"/>
    </row>
    <row r="57" spans="1:8" s="8" customFormat="1" ht="18" customHeight="1" x14ac:dyDescent="0.25">
      <c r="A57" s="39" t="e">
        <f t="shared" si="5"/>
        <v>#N/A</v>
      </c>
      <c r="B57" s="39" t="e">
        <f t="shared" si="4"/>
        <v>#N/A</v>
      </c>
      <c r="C57" s="45" t="e">
        <f t="shared" si="0"/>
        <v>#N/A</v>
      </c>
      <c r="D57" s="64" t="str">
        <f t="shared" si="2"/>
        <v/>
      </c>
      <c r="E57" s="66" t="e">
        <f t="shared" si="3"/>
        <v>#N/A</v>
      </c>
      <c r="F57" s="66"/>
      <c r="G57" s="66" t="e">
        <f>IF(ISERROR(B57),NA(),SUM($E$18:E57))</f>
        <v>#N/A</v>
      </c>
      <c r="H57" s="66"/>
    </row>
  </sheetData>
  <mergeCells count="87">
    <mergeCell ref="E32:F32"/>
    <mergeCell ref="E33:F33"/>
    <mergeCell ref="G57:H57"/>
    <mergeCell ref="G56:H56"/>
    <mergeCell ref="E18:F18"/>
    <mergeCell ref="E19:F19"/>
    <mergeCell ref="E20:F20"/>
    <mergeCell ref="E21:F21"/>
    <mergeCell ref="G54:H54"/>
    <mergeCell ref="E22:F22"/>
    <mergeCell ref="E23:F23"/>
    <mergeCell ref="G55:H55"/>
    <mergeCell ref="G50:H50"/>
    <mergeCell ref="G51:H51"/>
    <mergeCell ref="G52:H52"/>
    <mergeCell ref="G53:H53"/>
    <mergeCell ref="G47:H47"/>
    <mergeCell ref="G48:H48"/>
    <mergeCell ref="G49:H49"/>
    <mergeCell ref="E48:F48"/>
    <mergeCell ref="E49:F49"/>
    <mergeCell ref="E34:F34"/>
    <mergeCell ref="E35:F35"/>
    <mergeCell ref="E36:F36"/>
    <mergeCell ref="E37:F37"/>
    <mergeCell ref="E38:F38"/>
    <mergeCell ref="E39:F39"/>
    <mergeCell ref="E40:F40"/>
    <mergeCell ref="E47:F47"/>
    <mergeCell ref="E54:F54"/>
    <mergeCell ref="E55:F55"/>
    <mergeCell ref="E56:F56"/>
    <mergeCell ref="E57:F57"/>
    <mergeCell ref="E50:F50"/>
    <mergeCell ref="E51:F51"/>
    <mergeCell ref="E52:F52"/>
    <mergeCell ref="E53:F53"/>
    <mergeCell ref="G44:H44"/>
    <mergeCell ref="G45:H45"/>
    <mergeCell ref="G46:H46"/>
    <mergeCell ref="E5:H5"/>
    <mergeCell ref="E42:F42"/>
    <mergeCell ref="E43:F43"/>
    <mergeCell ref="E44:F44"/>
    <mergeCell ref="E45:F45"/>
    <mergeCell ref="E46:F46"/>
    <mergeCell ref="E41:F41"/>
    <mergeCell ref="E26:F26"/>
    <mergeCell ref="E27:F27"/>
    <mergeCell ref="E28:F28"/>
    <mergeCell ref="E29:F29"/>
    <mergeCell ref="E31:F31"/>
    <mergeCell ref="E30:F30"/>
    <mergeCell ref="G40:H40"/>
    <mergeCell ref="G41:H41"/>
    <mergeCell ref="G42:H42"/>
    <mergeCell ref="G43:H43"/>
    <mergeCell ref="G36:H36"/>
    <mergeCell ref="G37:H37"/>
    <mergeCell ref="G38:H38"/>
    <mergeCell ref="G39:H39"/>
    <mergeCell ref="G32:H32"/>
    <mergeCell ref="G33:H33"/>
    <mergeCell ref="G34:H34"/>
    <mergeCell ref="G35:H35"/>
    <mergeCell ref="G28:H28"/>
    <mergeCell ref="G29:H29"/>
    <mergeCell ref="G30:H30"/>
    <mergeCell ref="G31:H31"/>
    <mergeCell ref="G27:H27"/>
    <mergeCell ref="A10:D10"/>
    <mergeCell ref="A5:D5"/>
    <mergeCell ref="A11:D11"/>
    <mergeCell ref="E24:F24"/>
    <mergeCell ref="E25:F25"/>
    <mergeCell ref="E16:F16"/>
    <mergeCell ref="G21:H21"/>
    <mergeCell ref="G22:H22"/>
    <mergeCell ref="G23:H23"/>
    <mergeCell ref="G24:H24"/>
    <mergeCell ref="G16:H16"/>
    <mergeCell ref="G18:H18"/>
    <mergeCell ref="G19:H19"/>
    <mergeCell ref="G20:H20"/>
    <mergeCell ref="G25:H25"/>
    <mergeCell ref="A3:B3"/>
    <mergeCell ref="G26:H26"/>
  </mergeCells>
  <phoneticPr fontId="13" type="noConversion"/>
  <conditionalFormatting sqref="A18:A57">
    <cfRule type="expression" dxfId="1" priority="3" stopIfTrue="1">
      <formula>ISERROR($A18)</formula>
    </cfRule>
  </conditionalFormatting>
  <conditionalFormatting sqref="E18:G57 B18:C57">
    <cfRule type="containsErrors" dxfId="0" priority="2" stopIfTrue="1">
      <formula>ISERROR(B18)</formula>
    </cfRule>
  </conditionalFormatting>
  <printOptions horizontalCentered="1"/>
  <pageMargins left="0.19685039370078741" right="0.19685039370078741" top="0.19685039370078741" bottom="0.31496062992125984" header="0.51181102362204722" footer="0.11811023622047245"/>
  <pageSetup paperSize="9" orientation="portrait" horizontalDpi="300" verticalDpi="300" r:id="rId1"/>
  <headerFooter alignWithMargins="0">
    <oddFooter>&amp;L&amp;9Budget Spreadsheets by Spreadsheet123.com&amp;C&amp;P&amp;R&amp;9© 2013 Spreadsheet123 LTD.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L7" sqref="L7"/>
    </sheetView>
  </sheetViews>
  <sheetFormatPr defaultColWidth="9.109375" defaultRowHeight="13.2" x14ac:dyDescent="0.25"/>
  <cols>
    <col min="1" max="8" width="9.109375" style="57"/>
    <col min="9" max="9" width="35.44140625" style="57" customWidth="1"/>
    <col min="10" max="16384" width="9.109375" style="57"/>
  </cols>
  <sheetData>
    <row r="1" spans="1:21" s="52" customFormat="1" ht="30" customHeight="1" x14ac:dyDescent="0.6">
      <c r="A1" s="75" t="s">
        <v>88</v>
      </c>
      <c r="B1" s="75"/>
      <c r="C1" s="75"/>
      <c r="D1" s="75"/>
      <c r="E1" s="75"/>
      <c r="F1" s="75"/>
      <c r="G1" s="75"/>
      <c r="H1" s="75"/>
      <c r="I1" s="75"/>
      <c r="J1" s="50"/>
      <c r="K1" s="50"/>
      <c r="L1" s="50"/>
      <c r="M1" s="51"/>
      <c r="N1" s="51"/>
      <c r="O1" s="51"/>
      <c r="P1" s="51"/>
      <c r="Q1" s="51"/>
      <c r="T1" s="53"/>
      <c r="U1" s="53"/>
    </row>
    <row r="2" spans="1:21" s="52" customFormat="1" x14ac:dyDescent="0.25">
      <c r="A2" s="54"/>
      <c r="B2" s="54"/>
      <c r="C2" s="54"/>
      <c r="D2" s="54"/>
      <c r="E2" s="54"/>
      <c r="F2" s="54"/>
      <c r="G2" s="54"/>
      <c r="H2" s="54"/>
      <c r="I2" s="55"/>
      <c r="J2" s="54"/>
      <c r="K2" s="54"/>
      <c r="L2" s="54"/>
    </row>
    <row r="3" spans="1:21" x14ac:dyDescent="0.25">
      <c r="A3" s="56"/>
      <c r="B3" s="56"/>
      <c r="I3" s="3" t="str">
        <f ca="1">"© "&amp;YEAR(TODAY())&amp;" Spreadsheet123 LTD. All rights reserved"</f>
        <v>© 2022 Spreadsheet123 LTD. All rights reserved</v>
      </c>
    </row>
    <row r="4" spans="1:21" ht="5.0999999999999996" customHeight="1" x14ac:dyDescent="0.25"/>
    <row r="5" spans="1:21" ht="13.8" x14ac:dyDescent="0.25">
      <c r="A5" s="72" t="s">
        <v>44</v>
      </c>
      <c r="B5" s="72"/>
      <c r="C5" s="72"/>
      <c r="D5" s="72"/>
      <c r="E5" s="72"/>
      <c r="F5" s="72"/>
      <c r="G5" s="72"/>
      <c r="H5" s="72"/>
      <c r="I5" s="72"/>
    </row>
    <row r="6" spans="1:21" s="52" customFormat="1" x14ac:dyDescent="0.25">
      <c r="A6" s="76" t="s">
        <v>45</v>
      </c>
      <c r="B6" s="76"/>
      <c r="C6" s="76"/>
      <c r="D6" s="76"/>
      <c r="E6" s="76"/>
      <c r="F6" s="76"/>
      <c r="G6" s="76"/>
      <c r="H6" s="76"/>
      <c r="I6" s="76"/>
    </row>
    <row r="7" spans="1:21" s="52" customFormat="1" x14ac:dyDescent="0.25">
      <c r="A7" s="71" t="s">
        <v>89</v>
      </c>
      <c r="B7" s="71"/>
      <c r="C7" s="71"/>
      <c r="D7" s="71"/>
      <c r="E7" s="71"/>
      <c r="F7" s="71"/>
      <c r="G7" s="71"/>
      <c r="H7" s="71"/>
      <c r="I7" s="71"/>
    </row>
    <row r="8" spans="1:21" s="52" customFormat="1" x14ac:dyDescent="0.25">
      <c r="A8" s="58" t="s">
        <v>90</v>
      </c>
      <c r="B8" s="58"/>
      <c r="C8" s="58"/>
      <c r="D8" s="58"/>
      <c r="E8" s="58"/>
      <c r="F8" s="58"/>
      <c r="G8" s="58"/>
      <c r="H8" s="58"/>
      <c r="I8" s="58"/>
    </row>
    <row r="9" spans="1:21" s="52" customFormat="1" x14ac:dyDescent="0.25">
      <c r="A9" s="71"/>
      <c r="B9" s="71"/>
      <c r="C9" s="71"/>
      <c r="D9" s="71"/>
      <c r="E9" s="71"/>
      <c r="F9" s="71"/>
      <c r="G9" s="71"/>
      <c r="H9" s="71"/>
      <c r="I9" s="71"/>
    </row>
    <row r="10" spans="1:21" s="52" customFormat="1" x14ac:dyDescent="0.25">
      <c r="A10" s="71" t="s">
        <v>91</v>
      </c>
      <c r="B10" s="71"/>
      <c r="C10" s="71"/>
      <c r="D10" s="71"/>
      <c r="E10" s="71"/>
      <c r="F10" s="71"/>
      <c r="G10" s="71"/>
      <c r="H10" s="71"/>
      <c r="I10" s="71"/>
    </row>
    <row r="11" spans="1:21" s="52" customFormat="1" x14ac:dyDescent="0.25">
      <c r="A11" s="71" t="s">
        <v>92</v>
      </c>
      <c r="B11" s="71"/>
      <c r="C11" s="71"/>
      <c r="D11" s="71"/>
      <c r="E11" s="71"/>
      <c r="F11" s="71"/>
      <c r="G11" s="71"/>
      <c r="H11" s="71"/>
      <c r="I11" s="71"/>
    </row>
    <row r="12" spans="1:21" s="52" customFormat="1" x14ac:dyDescent="0.25">
      <c r="A12" s="58"/>
      <c r="B12" s="58"/>
      <c r="C12" s="58"/>
      <c r="D12" s="58"/>
      <c r="E12" s="58"/>
      <c r="F12" s="58"/>
      <c r="G12" s="58"/>
      <c r="H12" s="58"/>
      <c r="I12" s="58"/>
    </row>
    <row r="13" spans="1:21" ht="13.8" x14ac:dyDescent="0.25">
      <c r="A13" s="72" t="s">
        <v>46</v>
      </c>
      <c r="B13" s="72"/>
      <c r="C13" s="72"/>
      <c r="D13" s="72"/>
      <c r="E13" s="72"/>
      <c r="F13" s="72"/>
      <c r="G13" s="72"/>
      <c r="H13" s="72"/>
      <c r="I13" s="72"/>
    </row>
    <row r="14" spans="1:21" s="52" customFormat="1" x14ac:dyDescent="0.25">
      <c r="A14" s="71" t="s">
        <v>47</v>
      </c>
      <c r="B14" s="71"/>
      <c r="C14" s="71"/>
      <c r="D14" s="71"/>
      <c r="E14" s="71"/>
      <c r="F14" s="71"/>
      <c r="G14" s="71"/>
      <c r="H14" s="71"/>
      <c r="I14" s="71"/>
    </row>
    <row r="15" spans="1:21" s="52" customFormat="1" x14ac:dyDescent="0.25">
      <c r="A15" s="71" t="s">
        <v>48</v>
      </c>
      <c r="B15" s="71"/>
      <c r="C15" s="71"/>
      <c r="D15" s="71"/>
      <c r="E15" s="71"/>
      <c r="F15" s="71"/>
      <c r="G15" s="71"/>
      <c r="H15" s="71"/>
      <c r="I15" s="71"/>
    </row>
    <row r="16" spans="1:21" s="52" customFormat="1" x14ac:dyDescent="0.25">
      <c r="A16" s="58"/>
      <c r="B16" s="58"/>
      <c r="C16" s="58"/>
      <c r="D16" s="58"/>
      <c r="E16" s="58"/>
      <c r="F16" s="58"/>
      <c r="G16" s="58"/>
      <c r="H16" s="58"/>
      <c r="I16" s="58"/>
    </row>
    <row r="17" spans="1:9" ht="13.8" x14ac:dyDescent="0.25">
      <c r="A17" s="72" t="s">
        <v>49</v>
      </c>
      <c r="B17" s="72"/>
      <c r="C17" s="72"/>
      <c r="D17" s="72"/>
      <c r="E17" s="72"/>
      <c r="F17" s="72"/>
      <c r="G17" s="72"/>
      <c r="H17" s="72"/>
      <c r="I17" s="72"/>
    </row>
    <row r="18" spans="1:9" s="52" customFormat="1" x14ac:dyDescent="0.25">
      <c r="A18" s="71" t="s">
        <v>93</v>
      </c>
      <c r="B18" s="71"/>
      <c r="C18" s="71"/>
      <c r="D18" s="71"/>
      <c r="E18" s="71"/>
      <c r="F18" s="71"/>
      <c r="G18" s="71"/>
      <c r="H18" s="71"/>
      <c r="I18" s="71"/>
    </row>
    <row r="19" spans="1:9" s="52" customFormat="1" x14ac:dyDescent="0.25">
      <c r="A19" s="71" t="s">
        <v>94</v>
      </c>
      <c r="B19" s="71"/>
      <c r="C19" s="71"/>
      <c r="D19" s="71"/>
      <c r="E19" s="71"/>
      <c r="F19" s="71"/>
      <c r="G19" s="71"/>
      <c r="H19" s="71"/>
      <c r="I19" s="71"/>
    </row>
    <row r="20" spans="1:9" s="52" customFormat="1" x14ac:dyDescent="0.25">
      <c r="A20" s="71" t="s">
        <v>50</v>
      </c>
      <c r="B20" s="71"/>
      <c r="C20" s="71"/>
      <c r="D20" s="71"/>
      <c r="E20" s="71"/>
      <c r="F20" s="71"/>
      <c r="G20" s="71"/>
      <c r="H20" s="71"/>
      <c r="I20" s="71"/>
    </row>
    <row r="21" spans="1:9" s="52" customFormat="1" x14ac:dyDescent="0.25">
      <c r="A21" s="71" t="s">
        <v>95</v>
      </c>
      <c r="B21" s="71"/>
      <c r="C21" s="71"/>
      <c r="D21" s="71"/>
      <c r="E21" s="71"/>
      <c r="F21" s="71"/>
      <c r="G21" s="71"/>
      <c r="H21" s="71"/>
      <c r="I21" s="71"/>
    </row>
    <row r="22" spans="1:9" s="52" customFormat="1" ht="14.4" x14ac:dyDescent="0.3">
      <c r="A22" s="74" t="s">
        <v>51</v>
      </c>
      <c r="B22" s="74"/>
      <c r="C22" s="74"/>
      <c r="D22" s="74"/>
      <c r="E22" s="74"/>
      <c r="F22" s="74"/>
      <c r="G22" s="74"/>
      <c r="H22" s="74"/>
      <c r="I22" s="74"/>
    </row>
    <row r="23" spans="1:9" s="52" customFormat="1" ht="14.4" x14ac:dyDescent="0.3">
      <c r="A23" s="74" t="s">
        <v>52</v>
      </c>
      <c r="B23" s="74"/>
      <c r="C23" s="74"/>
      <c r="D23" s="74"/>
      <c r="E23" s="74"/>
      <c r="F23" s="74"/>
      <c r="G23" s="74"/>
      <c r="H23" s="74"/>
      <c r="I23" s="74"/>
    </row>
    <row r="24" spans="1:9" s="52" customFormat="1" ht="14.4" x14ac:dyDescent="0.3">
      <c r="A24" s="59" t="s">
        <v>96</v>
      </c>
      <c r="B24" s="59"/>
      <c r="C24" s="59"/>
      <c r="D24" s="59"/>
      <c r="E24" s="59"/>
      <c r="F24" s="59"/>
      <c r="G24" s="59"/>
      <c r="H24" s="59"/>
      <c r="I24" s="59"/>
    </row>
    <row r="25" spans="1:9" s="52" customFormat="1" ht="14.4" x14ac:dyDescent="0.3">
      <c r="A25" s="59" t="s">
        <v>53</v>
      </c>
      <c r="B25" s="59"/>
      <c r="C25" s="59"/>
      <c r="D25" s="59"/>
      <c r="E25" s="59"/>
      <c r="F25" s="59"/>
      <c r="G25" s="59"/>
      <c r="H25" s="59"/>
      <c r="I25" s="59"/>
    </row>
    <row r="26" spans="1:9" s="52" customFormat="1" ht="14.4" x14ac:dyDescent="0.3">
      <c r="A26" s="59" t="s">
        <v>97</v>
      </c>
      <c r="B26" s="59"/>
      <c r="C26" s="59"/>
      <c r="D26" s="59"/>
      <c r="E26" s="59"/>
      <c r="F26" s="59"/>
      <c r="G26" s="59"/>
      <c r="H26" s="59"/>
      <c r="I26" s="59"/>
    </row>
    <row r="27" spans="1:9" s="52" customFormat="1" x14ac:dyDescent="0.25">
      <c r="A27" s="58"/>
      <c r="B27" s="58"/>
      <c r="C27" s="58"/>
      <c r="D27" s="58"/>
      <c r="E27" s="58"/>
      <c r="F27" s="58"/>
      <c r="G27" s="58"/>
      <c r="H27" s="58"/>
      <c r="I27" s="58"/>
    </row>
    <row r="28" spans="1:9" ht="13.8" x14ac:dyDescent="0.25">
      <c r="A28" s="72" t="s">
        <v>54</v>
      </c>
      <c r="B28" s="72"/>
      <c r="C28" s="72"/>
      <c r="D28" s="72"/>
      <c r="E28" s="72"/>
      <c r="F28" s="72"/>
      <c r="G28" s="72"/>
      <c r="H28" s="72"/>
      <c r="I28" s="72"/>
    </row>
    <row r="29" spans="1:9" s="52" customFormat="1" ht="15" customHeight="1" x14ac:dyDescent="0.25">
      <c r="A29" s="73" t="s">
        <v>55</v>
      </c>
      <c r="B29" s="73"/>
      <c r="C29" s="73"/>
      <c r="D29" s="73"/>
      <c r="E29" s="73"/>
      <c r="F29" s="73"/>
      <c r="G29" s="73"/>
      <c r="H29" s="73"/>
      <c r="I29" s="73"/>
    </row>
    <row r="30" spans="1:9" s="52" customFormat="1" ht="15" customHeight="1" x14ac:dyDescent="0.25">
      <c r="A30" s="73" t="s">
        <v>56</v>
      </c>
      <c r="B30" s="73"/>
      <c r="C30" s="73"/>
      <c r="D30" s="73"/>
      <c r="E30" s="73"/>
      <c r="F30" s="73"/>
      <c r="G30" s="73"/>
      <c r="H30" s="73"/>
      <c r="I30" s="73"/>
    </row>
    <row r="31" spans="1:9" s="52" customFormat="1" x14ac:dyDescent="0.25">
      <c r="A31" s="73" t="s">
        <v>57</v>
      </c>
      <c r="B31" s="71"/>
      <c r="C31" s="71"/>
      <c r="D31" s="71"/>
      <c r="E31" s="71"/>
      <c r="F31" s="71"/>
      <c r="G31" s="71"/>
      <c r="H31" s="71"/>
      <c r="I31" s="71"/>
    </row>
    <row r="32" spans="1:9" s="52" customFormat="1" x14ac:dyDescent="0.25">
      <c r="A32" s="73" t="s">
        <v>58</v>
      </c>
      <c r="B32" s="73"/>
      <c r="C32" s="73"/>
      <c r="D32" s="73"/>
      <c r="E32" s="73"/>
      <c r="F32" s="73"/>
      <c r="G32" s="73"/>
      <c r="H32" s="73"/>
      <c r="I32" s="73"/>
    </row>
    <row r="33" spans="1:9" s="52" customFormat="1" x14ac:dyDescent="0.25">
      <c r="A33" s="58"/>
      <c r="B33" s="58"/>
      <c r="C33" s="58"/>
      <c r="D33" s="58"/>
      <c r="E33" s="58"/>
      <c r="F33" s="58"/>
      <c r="G33" s="58"/>
      <c r="H33" s="58"/>
      <c r="I33" s="58"/>
    </row>
    <row r="34" spans="1:9" ht="13.8" x14ac:dyDescent="0.25">
      <c r="A34" s="72" t="s">
        <v>59</v>
      </c>
      <c r="B34" s="72"/>
      <c r="C34" s="72"/>
      <c r="D34" s="72"/>
      <c r="E34" s="72"/>
      <c r="F34" s="72"/>
      <c r="G34" s="72"/>
      <c r="H34" s="72"/>
      <c r="I34" s="72"/>
    </row>
    <row r="35" spans="1:9" s="52" customFormat="1" ht="14.4" x14ac:dyDescent="0.3">
      <c r="A35" s="71" t="s">
        <v>98</v>
      </c>
      <c r="B35" s="71"/>
      <c r="C35" s="71"/>
      <c r="D35" s="71"/>
      <c r="E35" s="71"/>
      <c r="F35" s="71"/>
      <c r="G35" s="71"/>
      <c r="H35" s="71"/>
      <c r="I35" s="71"/>
    </row>
    <row r="36" spans="1:9" s="52" customFormat="1" x14ac:dyDescent="0.25">
      <c r="A36" s="71" t="s">
        <v>60</v>
      </c>
      <c r="B36" s="71"/>
      <c r="C36" s="71"/>
      <c r="D36" s="71"/>
      <c r="E36" s="71"/>
      <c r="F36" s="71"/>
      <c r="G36" s="71"/>
      <c r="H36" s="71"/>
      <c r="I36" s="71"/>
    </row>
    <row r="37" spans="1:9" s="52" customFormat="1" x14ac:dyDescent="0.25">
      <c r="A37" s="58"/>
      <c r="B37" s="58"/>
      <c r="C37" s="58"/>
      <c r="D37" s="58"/>
      <c r="E37" s="58"/>
      <c r="F37" s="58"/>
      <c r="G37" s="58"/>
      <c r="H37" s="58"/>
      <c r="I37" s="58"/>
    </row>
    <row r="38" spans="1:9" ht="13.8" x14ac:dyDescent="0.25">
      <c r="A38" s="72" t="s">
        <v>61</v>
      </c>
      <c r="B38" s="72"/>
      <c r="C38" s="72"/>
      <c r="D38" s="72"/>
      <c r="E38" s="72"/>
      <c r="F38" s="72"/>
      <c r="G38" s="72"/>
      <c r="H38" s="72"/>
      <c r="I38" s="72"/>
    </row>
    <row r="39" spans="1:9" s="52" customFormat="1" x14ac:dyDescent="0.25">
      <c r="A39" s="71" t="s">
        <v>62</v>
      </c>
      <c r="B39" s="71"/>
      <c r="C39" s="71"/>
      <c r="D39" s="71"/>
      <c r="E39" s="71"/>
      <c r="F39" s="71"/>
      <c r="G39" s="71"/>
      <c r="H39" s="71"/>
      <c r="I39" s="71"/>
    </row>
    <row r="40" spans="1:9" s="52" customFormat="1" x14ac:dyDescent="0.25">
      <c r="A40" s="71" t="s">
        <v>63</v>
      </c>
      <c r="B40" s="71"/>
      <c r="C40" s="71"/>
      <c r="D40" s="71"/>
      <c r="E40" s="71"/>
      <c r="F40" s="71"/>
      <c r="G40" s="71"/>
      <c r="H40" s="71"/>
      <c r="I40" s="71"/>
    </row>
    <row r="41" spans="1:9" s="52" customFormat="1" x14ac:dyDescent="0.25">
      <c r="A41" s="71" t="s">
        <v>64</v>
      </c>
      <c r="B41" s="71"/>
      <c r="C41" s="71"/>
      <c r="D41" s="71"/>
      <c r="E41" s="71"/>
      <c r="F41" s="71"/>
      <c r="G41" s="71"/>
      <c r="H41" s="71"/>
      <c r="I41" s="71"/>
    </row>
    <row r="42" spans="1:9" s="52" customFormat="1" x14ac:dyDescent="0.25">
      <c r="A42" s="71" t="s">
        <v>65</v>
      </c>
      <c r="B42" s="71"/>
      <c r="C42" s="71"/>
      <c r="D42" s="71"/>
      <c r="E42" s="71"/>
      <c r="F42" s="71"/>
      <c r="G42" s="71"/>
      <c r="H42" s="71"/>
      <c r="I42" s="71"/>
    </row>
    <row r="43" spans="1:9" s="52" customFormat="1" x14ac:dyDescent="0.25">
      <c r="A43" s="71" t="s">
        <v>66</v>
      </c>
      <c r="B43" s="71"/>
      <c r="C43" s="71"/>
      <c r="D43" s="71"/>
      <c r="E43" s="71"/>
      <c r="F43" s="71"/>
      <c r="G43" s="71"/>
      <c r="H43" s="71"/>
      <c r="I43" s="71"/>
    </row>
    <row r="44" spans="1:9" s="52" customFormat="1" x14ac:dyDescent="0.25">
      <c r="A44" s="71" t="s">
        <v>67</v>
      </c>
      <c r="B44" s="71"/>
      <c r="C44" s="71"/>
      <c r="D44" s="71"/>
      <c r="E44" s="71"/>
      <c r="F44" s="71"/>
      <c r="G44" s="71"/>
      <c r="H44" s="71"/>
      <c r="I44" s="71"/>
    </row>
    <row r="45" spans="1:9" s="52" customFormat="1" x14ac:dyDescent="0.25">
      <c r="A45" s="71" t="s">
        <v>68</v>
      </c>
      <c r="B45" s="71"/>
      <c r="C45" s="71"/>
      <c r="D45" s="71"/>
      <c r="E45" s="71"/>
      <c r="F45" s="71"/>
      <c r="G45" s="71"/>
      <c r="H45" s="71"/>
      <c r="I45" s="71"/>
    </row>
    <row r="46" spans="1:9" s="52" customFormat="1" x14ac:dyDescent="0.25">
      <c r="A46" s="71" t="s">
        <v>69</v>
      </c>
      <c r="B46" s="71"/>
      <c r="C46" s="71"/>
      <c r="D46" s="71"/>
      <c r="E46" s="71"/>
      <c r="F46" s="71"/>
      <c r="G46" s="71"/>
      <c r="H46" s="71"/>
      <c r="I46" s="71"/>
    </row>
    <row r="47" spans="1:9" s="52" customFormat="1" x14ac:dyDescent="0.25">
      <c r="A47" s="58"/>
      <c r="B47" s="58"/>
      <c r="C47" s="58"/>
      <c r="D47" s="58"/>
      <c r="E47" s="58"/>
      <c r="F47" s="58"/>
      <c r="G47" s="58"/>
      <c r="H47" s="58"/>
      <c r="I47" s="58"/>
    </row>
    <row r="48" spans="1:9" s="62" customFormat="1" ht="8.4" x14ac:dyDescent="0.15">
      <c r="A48" s="60" t="s">
        <v>70</v>
      </c>
      <c r="B48" s="61"/>
      <c r="C48" s="61"/>
      <c r="D48" s="61"/>
      <c r="E48" s="61"/>
      <c r="F48" s="61"/>
      <c r="G48" s="61"/>
      <c r="H48" s="61"/>
      <c r="I48" s="61"/>
    </row>
    <row r="49" spans="1:9" s="62" customFormat="1" ht="8.4" x14ac:dyDescent="0.15">
      <c r="A49" s="61" t="s">
        <v>71</v>
      </c>
      <c r="B49" s="61"/>
      <c r="C49" s="61"/>
      <c r="D49" s="61"/>
      <c r="E49" s="61"/>
      <c r="F49" s="61"/>
      <c r="G49" s="61"/>
      <c r="H49" s="61"/>
      <c r="I49" s="61"/>
    </row>
    <row r="50" spans="1:9" s="62" customFormat="1" ht="8.4" x14ac:dyDescent="0.15">
      <c r="A50" s="61" t="s">
        <v>72</v>
      </c>
      <c r="B50" s="61"/>
      <c r="C50" s="61"/>
      <c r="D50" s="61"/>
      <c r="E50" s="61"/>
      <c r="F50" s="61"/>
      <c r="G50" s="61"/>
      <c r="H50" s="61"/>
      <c r="I50" s="61"/>
    </row>
    <row r="51" spans="1:9" s="52" customFormat="1" x14ac:dyDescent="0.25">
      <c r="A51" s="58"/>
      <c r="B51" s="58"/>
      <c r="C51" s="58"/>
      <c r="D51" s="58"/>
      <c r="E51" s="58"/>
      <c r="F51" s="58"/>
      <c r="G51" s="58"/>
      <c r="H51" s="58"/>
      <c r="I51" s="58"/>
    </row>
    <row r="52" spans="1:9" ht="13.8" x14ac:dyDescent="0.25">
      <c r="A52" s="72" t="s">
        <v>73</v>
      </c>
      <c r="B52" s="72"/>
      <c r="C52" s="72"/>
      <c r="D52" s="72"/>
      <c r="E52" s="72"/>
      <c r="F52" s="72"/>
      <c r="G52" s="72"/>
      <c r="H52" s="72"/>
      <c r="I52" s="72"/>
    </row>
    <row r="53" spans="1:9" s="52" customFormat="1" x14ac:dyDescent="0.25">
      <c r="A53" s="71" t="s">
        <v>74</v>
      </c>
      <c r="B53" s="71"/>
      <c r="C53" s="71"/>
      <c r="D53" s="71"/>
      <c r="E53" s="71"/>
      <c r="F53" s="71"/>
      <c r="G53" s="71"/>
      <c r="H53" s="71"/>
      <c r="I53" s="71"/>
    </row>
    <row r="54" spans="1:9" s="52" customFormat="1" x14ac:dyDescent="0.25">
      <c r="A54" s="58" t="s">
        <v>75</v>
      </c>
      <c r="B54" s="58"/>
      <c r="C54" s="58"/>
      <c r="D54" s="58"/>
      <c r="E54" s="58"/>
      <c r="F54" s="58"/>
      <c r="G54" s="58"/>
      <c r="H54" s="58"/>
      <c r="I54" s="58"/>
    </row>
  </sheetData>
  <mergeCells count="36">
    <mergeCell ref="A1:I1"/>
    <mergeCell ref="A11:I11"/>
    <mergeCell ref="A7:I7"/>
    <mergeCell ref="A9:I9"/>
    <mergeCell ref="A10:I10"/>
    <mergeCell ref="A5:I5"/>
    <mergeCell ref="A6:I6"/>
    <mergeCell ref="A17:I17"/>
    <mergeCell ref="A13:I13"/>
    <mergeCell ref="A14:I14"/>
    <mergeCell ref="A15:I15"/>
    <mergeCell ref="A35:I35"/>
    <mergeCell ref="A29:I29"/>
    <mergeCell ref="A18:I18"/>
    <mergeCell ref="A19:I19"/>
    <mergeCell ref="A20:I20"/>
    <mergeCell ref="A21:I21"/>
    <mergeCell ref="A22:I22"/>
    <mergeCell ref="A23:I23"/>
    <mergeCell ref="A28:I28"/>
    <mergeCell ref="A38:I38"/>
    <mergeCell ref="A39:I39"/>
    <mergeCell ref="A36:I36"/>
    <mergeCell ref="A30:I30"/>
    <mergeCell ref="A31:I31"/>
    <mergeCell ref="A34:I34"/>
    <mergeCell ref="A32:I32"/>
    <mergeCell ref="A53:I53"/>
    <mergeCell ref="A40:I40"/>
    <mergeCell ref="A41:I41"/>
    <mergeCell ref="A42:I42"/>
    <mergeCell ref="A43:I43"/>
    <mergeCell ref="A44:I44"/>
    <mergeCell ref="A45:I45"/>
    <mergeCell ref="A52:I52"/>
    <mergeCell ref="A46:I46"/>
  </mergeCells>
  <phoneticPr fontId="13"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owColHeaders="0" workbookViewId="0"/>
  </sheetViews>
  <sheetFormatPr defaultRowHeight="13.2" x14ac:dyDescent="0.25"/>
  <sheetData>
    <row r="1" spans="1:2" x14ac:dyDescent="0.25">
      <c r="A1" t="s">
        <v>12</v>
      </c>
      <c r="B1" t="b">
        <v>0</v>
      </c>
    </row>
    <row r="2" spans="1:2" x14ac:dyDescent="0.25">
      <c r="A2" t="s">
        <v>13</v>
      </c>
      <c r="B2" t="b">
        <v>0</v>
      </c>
    </row>
    <row r="3" spans="1:2" x14ac:dyDescent="0.25">
      <c r="A3" t="s">
        <v>14</v>
      </c>
      <c r="B3" t="s">
        <v>16</v>
      </c>
    </row>
    <row r="4" spans="1:2" x14ac:dyDescent="0.25">
      <c r="A4" t="s">
        <v>15</v>
      </c>
      <c r="B4">
        <v>1</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Retirement Budget</vt:lpstr>
      <vt:lpstr>Budget for Inflation</vt:lpstr>
      <vt:lpstr>EULA</vt:lpstr>
      <vt:lpstr>'Budget for Inflation'!Print_Area</vt:lpstr>
      <vt:lpstr>'Retirement Budget'!Print_Area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Retirement Budget Template</dc:title>
  <dc:creator>Spreadsheet123.com</dc:creator>
  <dc:description>© 2013 Spreadsheet123 LTD. All rights reserved.</dc:description>
  <cp:lastModifiedBy>Imran</cp:lastModifiedBy>
  <cp:lastPrinted>2013-11-02T17:03:32Z</cp:lastPrinted>
  <dcterms:created xsi:type="dcterms:W3CDTF">1997-03-01T10:50:40Z</dcterms:created>
  <dcterms:modified xsi:type="dcterms:W3CDTF">2022-11-12T12:59:36Z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2013 Spreadsheet123 LTD</vt:lpwstr>
  </property>
  <property fmtid="{D5CDD505-2E9C-101B-9397-08002B2CF9AE}" pid="3" name="Version">
    <vt:lpwstr>1.0.1</vt:lpwstr>
  </property>
</Properties>
</file>